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tachikawa-share\立川共有フォルダ\05-安全衛生\週間用品\週間用品　Excel申込書\R8安全\"/>
    </mc:Choice>
  </mc:AlternateContent>
  <xr:revisionPtr revIDLastSave="0" documentId="13_ncr:1_{EC415377-46FE-4826-9AA8-9880AC5B10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安全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4" i="13" l="1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Z6" i="13"/>
  <c r="Z5" i="13"/>
  <c r="Z4" i="13"/>
  <c r="Z3" i="13"/>
  <c r="Z2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T2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X45" i="13" l="1"/>
  <c r="X48" i="13" s="1"/>
</calcChain>
</file>

<file path=xl/sharedStrings.xml><?xml version="1.0" encoding="utf-8"?>
<sst xmlns="http://schemas.openxmlformats.org/spreadsheetml/2006/main" count="264" uniqueCount="218">
  <si>
    <t>担当者</t>
    <rPh sb="0" eb="3">
      <t>タントウシャ</t>
    </rPh>
    <phoneticPr fontId="5"/>
  </si>
  <si>
    <t>納入先</t>
    <rPh sb="0" eb="3">
      <t>ノウニュウサキ</t>
    </rPh>
    <phoneticPr fontId="5"/>
  </si>
  <si>
    <t>品名</t>
    <rPh sb="0" eb="2">
      <t>ヒンメイ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</si>
  <si>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</si>
  <si>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</si>
  <si>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品名</t>
    <phoneticPr fontId="5"/>
  </si>
  <si>
    <t>セーフティⅡとは？</t>
  </si>
  <si>
    <t>円</t>
    <rPh sb="0" eb="1">
      <t>エン</t>
    </rPh>
    <phoneticPr fontId="5"/>
  </si>
  <si>
    <t>D　総合計（A+B+C)</t>
    <phoneticPr fontId="5"/>
  </si>
  <si>
    <t>床シール（足元注意）</t>
  </si>
  <si>
    <t>労働安全衛生規則の解説</t>
  </si>
  <si>
    <t>転ばぬ先のからだづくり</t>
  </si>
  <si>
    <t>床シール（指差確認・両差し）</t>
  </si>
  <si>
    <t>№</t>
    <phoneticPr fontId="5"/>
  </si>
  <si>
    <t>指差し呼称で安全職場</t>
  </si>
  <si>
    <t>熱中症を防ごう</t>
  </si>
  <si>
    <t>安全衛生旗（綿・大）</t>
  </si>
  <si>
    <t>安全衛生旗（綿・中）</t>
  </si>
  <si>
    <t>安全旗（綿・大）</t>
  </si>
  <si>
    <t>安全旗（綿・中）</t>
  </si>
  <si>
    <t>人を育てる交通安全学</t>
  </si>
  <si>
    <t>安全衛生旗（綿・小）</t>
  </si>
  <si>
    <t>安全旗（綿・小）</t>
  </si>
  <si>
    <t>国旗（綿・中）</t>
  </si>
  <si>
    <t>危険予知訓練</t>
  </si>
  <si>
    <t>危険実感BOOK</t>
  </si>
  <si>
    <t>熱中アラームTT-562</t>
  </si>
  <si>
    <t>働く人の熱中症予防</t>
  </si>
  <si>
    <t>【受取方法】　（　　 　）直送（発送料あり）  /　（　　　）協会受取</t>
    <phoneticPr fontId="3"/>
  </si>
  <si>
    <t>ロコモ予防実践ガイド</t>
  </si>
  <si>
    <t>新　やさしい局排設計教室</t>
  </si>
  <si>
    <t>入門 職場の安全衛生</t>
  </si>
  <si>
    <t>改</t>
    <rPh sb="0" eb="1">
      <t>カイ</t>
    </rPh>
    <phoneticPr fontId="14"/>
  </si>
  <si>
    <t>交通危険予知訓練</t>
  </si>
  <si>
    <t>働く女性の健康支援</t>
  </si>
  <si>
    <t>請求先</t>
    <rPh sb="0" eb="2">
      <t>セイキュウ</t>
    </rPh>
    <rPh sb="2" eb="3">
      <t>サキ</t>
    </rPh>
    <phoneticPr fontId="14"/>
  </si>
  <si>
    <t>名称</t>
    <phoneticPr fontId="14"/>
  </si>
  <si>
    <t>得意先コード</t>
    <rPh sb="0" eb="3">
      <t>トクイサキ</t>
    </rPh>
    <phoneticPr fontId="14"/>
  </si>
  <si>
    <t>骨・鍛えよう</t>
    <phoneticPr fontId="14"/>
  </si>
  <si>
    <t>はがせる衝突注意</t>
    <phoneticPr fontId="14"/>
  </si>
  <si>
    <t>担当者</t>
    <phoneticPr fontId="14"/>
  </si>
  <si>
    <t>なくそう機械災害</t>
    <phoneticPr fontId="14"/>
  </si>
  <si>
    <t>指差し呼称シール右</t>
    <phoneticPr fontId="14"/>
  </si>
  <si>
    <t>住所</t>
    <rPh sb="0" eb="2">
      <t>ジュウショ</t>
    </rPh>
    <phoneticPr fontId="5"/>
  </si>
  <si>
    <t>TEL</t>
    <phoneticPr fontId="14"/>
  </si>
  <si>
    <t>指差し呼称の効果</t>
    <phoneticPr fontId="14"/>
  </si>
  <si>
    <t>指差し呼称シール左</t>
    <rPh sb="8" eb="9">
      <t>ヒダリ</t>
    </rPh>
    <phoneticPr fontId="14"/>
  </si>
  <si>
    <t>シマッタ はさまれ</t>
    <phoneticPr fontId="14"/>
  </si>
  <si>
    <t>新</t>
    <rPh sb="0" eb="1">
      <t>アタラ</t>
    </rPh>
    <phoneticPr fontId="14"/>
  </si>
  <si>
    <t>ゼロ災でいこう!! ﾜｯﾍﾟﾝ</t>
    <phoneticPr fontId="14"/>
  </si>
  <si>
    <t>名称</t>
    <rPh sb="0" eb="2">
      <t>メイショウ</t>
    </rPh>
    <phoneticPr fontId="5"/>
  </si>
  <si>
    <t>腰痛予防・これだけ体操</t>
    <phoneticPr fontId="14"/>
  </si>
  <si>
    <t>ゼロ災ヨシ　ﾜｯﾍﾟﾝ</t>
    <phoneticPr fontId="14"/>
  </si>
  <si>
    <t>在</t>
    <phoneticPr fontId="14"/>
  </si>
  <si>
    <t>整理整頓・第一歩</t>
    <phoneticPr fontId="14"/>
  </si>
  <si>
    <t>安全最優先　ﾜｯﾍﾟﾝ</t>
    <phoneticPr fontId="14"/>
  </si>
  <si>
    <t>社名印刷希望の場合は表中の№の数字を○で囲み、右欄に申込№と印刷内容を楷書でご記入ください。</t>
    <rPh sb="39" eb="41">
      <t>キニュウ</t>
    </rPh>
    <phoneticPr fontId="14"/>
  </si>
  <si>
    <t>№</t>
    <phoneticPr fontId="14"/>
  </si>
  <si>
    <t>印刷内容（会社名等）</t>
    <phoneticPr fontId="5"/>
  </si>
  <si>
    <t>スローガンのぼり（布）</t>
    <phoneticPr fontId="14"/>
  </si>
  <si>
    <t>指差し呼称・ヨシだ君　ﾜｯﾍﾟﾝ</t>
    <phoneticPr fontId="14"/>
  </si>
  <si>
    <t>のぼり（安全週間）</t>
    <phoneticPr fontId="14"/>
  </si>
  <si>
    <t>声かけ安全作業　ﾜｯﾍﾟﾝ</t>
    <phoneticPr fontId="14"/>
  </si>
  <si>
    <t>のぼり（安全週間）（ジャンボ）</t>
    <phoneticPr fontId="14"/>
  </si>
  <si>
    <t>すべり止めテープ(3m)</t>
    <phoneticPr fontId="14"/>
  </si>
  <si>
    <t>紙のぼり（特大）</t>
    <phoneticPr fontId="14"/>
  </si>
  <si>
    <t>すべり止めテープ(1m)</t>
    <phoneticPr fontId="14"/>
  </si>
  <si>
    <t>価格</t>
    <rPh sb="0" eb="2">
      <t>カカク</t>
    </rPh>
    <phoneticPr fontId="5"/>
  </si>
  <si>
    <t>紙のぼり（大）</t>
    <phoneticPr fontId="14"/>
  </si>
  <si>
    <t>安衛ﾊﾟﾄﾛｰﾙ（反射材）</t>
    <rPh sb="0" eb="2">
      <t>アンエイ</t>
    </rPh>
    <rPh sb="9" eb="11">
      <t>ハンシャ</t>
    </rPh>
    <rPh sb="11" eb="12">
      <t>ザイ</t>
    </rPh>
    <phoneticPr fontId="14"/>
  </si>
  <si>
    <t>新</t>
    <phoneticPr fontId="14"/>
  </si>
  <si>
    <t>R08　安全の指標</t>
    <phoneticPr fontId="14"/>
  </si>
  <si>
    <t>新</t>
    <rPh sb="0" eb="1">
      <t>シン</t>
    </rPh>
    <phoneticPr fontId="14"/>
  </si>
  <si>
    <t>スローガン大</t>
    <phoneticPr fontId="14"/>
  </si>
  <si>
    <t>紙のぼり（小）</t>
    <phoneticPr fontId="14"/>
  </si>
  <si>
    <t>透明ビニール腕章</t>
    <phoneticPr fontId="14"/>
  </si>
  <si>
    <t>2026.安全のしるべ</t>
    <phoneticPr fontId="14"/>
  </si>
  <si>
    <t>スローガン小A・風景</t>
    <phoneticPr fontId="14"/>
  </si>
  <si>
    <t>紙のぼり（準備期間）（大）</t>
    <phoneticPr fontId="14"/>
  </si>
  <si>
    <t>のぼり（徹底ゼロ災害）</t>
    <phoneticPr fontId="14"/>
  </si>
  <si>
    <t>墜落・転落・転倒</t>
    <phoneticPr fontId="14"/>
  </si>
  <si>
    <t>スローガン小B・動物</t>
    <phoneticPr fontId="14"/>
  </si>
  <si>
    <t>横幕（安全週間）（布）</t>
  </si>
  <si>
    <t>のぼり（安全作業）</t>
    <phoneticPr fontId="14"/>
  </si>
  <si>
    <t>スローガン小C・子供</t>
    <phoneticPr fontId="14"/>
  </si>
  <si>
    <t>安全週間ワッペン</t>
    <phoneticPr fontId="14"/>
  </si>
  <si>
    <t>のぼり（守ろう!作業手順）</t>
    <phoneticPr fontId="14"/>
  </si>
  <si>
    <t>実技進め方カード</t>
    <phoneticPr fontId="14"/>
  </si>
  <si>
    <t>スローガン小D・ヨシだ君</t>
    <phoneticPr fontId="14"/>
  </si>
  <si>
    <t>安全週間バッジ</t>
    <phoneticPr fontId="14"/>
  </si>
  <si>
    <t>のぼり（4S）</t>
    <phoneticPr fontId="14"/>
  </si>
  <si>
    <t>ミニPセット（7枚組）</t>
    <phoneticPr fontId="14"/>
  </si>
  <si>
    <t>のぼり（安全第一）</t>
    <phoneticPr fontId="14"/>
  </si>
  <si>
    <t>改</t>
    <phoneticPr fontId="14"/>
  </si>
  <si>
    <t>かべしんぶん（安全週間)</t>
    <phoneticPr fontId="14"/>
  </si>
  <si>
    <t>のぼり（させない不安全）</t>
    <phoneticPr fontId="14"/>
  </si>
  <si>
    <t>防ごう熱中症</t>
    <phoneticPr fontId="14"/>
  </si>
  <si>
    <t>コミュニケーションエラー</t>
    <phoneticPr fontId="14"/>
  </si>
  <si>
    <t>のぼり（ヒヤリハット）</t>
    <phoneticPr fontId="14"/>
  </si>
  <si>
    <t>身体を知る</t>
    <phoneticPr fontId="14"/>
  </si>
  <si>
    <t>安全衛生旗（ｱｸﾘﾙ大）</t>
    <phoneticPr fontId="14"/>
  </si>
  <si>
    <t>のぼり（整理整頓・清掃清潔）</t>
    <phoneticPr fontId="14"/>
  </si>
  <si>
    <t>転びの予防</t>
    <phoneticPr fontId="14"/>
  </si>
  <si>
    <t>熱中症対策・鈴鹿 央士</t>
    <phoneticPr fontId="14"/>
  </si>
  <si>
    <t>安全衛生旗（ｱｸﾘﾙ中）</t>
    <phoneticPr fontId="14"/>
  </si>
  <si>
    <t>のぼり（声かけ・命を守る）</t>
    <phoneticPr fontId="14"/>
  </si>
  <si>
    <t>イラスト災害事例集</t>
    <phoneticPr fontId="14"/>
  </si>
  <si>
    <t>暑熱順化・仕事猫</t>
    <phoneticPr fontId="14"/>
  </si>
  <si>
    <t>のぼり(報連相・確認）</t>
    <phoneticPr fontId="14"/>
  </si>
  <si>
    <t>熱中症・声かけ</t>
    <phoneticPr fontId="14"/>
  </si>
  <si>
    <t>のぼり（心くばり）</t>
    <phoneticPr fontId="14"/>
  </si>
  <si>
    <t>熱中症のきほん</t>
    <phoneticPr fontId="14"/>
  </si>
  <si>
    <t>熱中症がねらう･仕事猫</t>
    <phoneticPr fontId="14"/>
  </si>
  <si>
    <t>のぼり（墜落転落防止）</t>
    <phoneticPr fontId="14"/>
  </si>
  <si>
    <t>かべしんぶん（熱中症）</t>
  </si>
  <si>
    <t>R08 年間標語のぼり</t>
    <phoneticPr fontId="14"/>
  </si>
  <si>
    <t>熱中症・予防対策</t>
    <phoneticPr fontId="14"/>
  </si>
  <si>
    <t>ゼロ災旗（黄緑大）</t>
    <phoneticPr fontId="14"/>
  </si>
  <si>
    <t>のぼり（ご安全に・仕事猫）</t>
    <phoneticPr fontId="14"/>
  </si>
  <si>
    <t>見逃さないで・熱中症</t>
    <phoneticPr fontId="14"/>
  </si>
  <si>
    <t>ゼロ災旗（黄緑中）</t>
    <rPh sb="5" eb="7">
      <t>キミドリ</t>
    </rPh>
    <phoneticPr fontId="14"/>
  </si>
  <si>
    <t>のぼり（徹底KY）</t>
    <phoneticPr fontId="14"/>
  </si>
  <si>
    <t>KYTイラストシート集</t>
    <phoneticPr fontId="14"/>
  </si>
  <si>
    <t>熱中症・対策強化</t>
    <phoneticPr fontId="14"/>
  </si>
  <si>
    <t>ゼロ災旗（黄緑小）</t>
    <phoneticPr fontId="14"/>
  </si>
  <si>
    <t>のぼり（カケガエノナイひと）</t>
    <phoneticPr fontId="14"/>
  </si>
  <si>
    <t>カードケース（仕事猫）</t>
  </si>
  <si>
    <t>のぼり（安全最優先・紺）</t>
    <phoneticPr fontId="14"/>
  </si>
  <si>
    <t>職場の不安全行動</t>
    <phoneticPr fontId="14"/>
  </si>
  <si>
    <t>転倒注意・仕事猫</t>
    <phoneticPr fontId="14"/>
  </si>
  <si>
    <t>卓上のぼり（安全週間）</t>
    <phoneticPr fontId="14"/>
  </si>
  <si>
    <t>のぼり（危険予知・KY）</t>
    <phoneticPr fontId="14"/>
  </si>
  <si>
    <t>転倒を防ごう</t>
    <phoneticPr fontId="14"/>
  </si>
  <si>
    <t>プレミアムチタングラス</t>
    <phoneticPr fontId="14"/>
  </si>
  <si>
    <t>横幕（整理整頓）</t>
    <phoneticPr fontId="14"/>
  </si>
  <si>
    <t>防ごう！交通災害</t>
    <phoneticPr fontId="14"/>
  </si>
  <si>
    <t>ストレッチで転倒防止</t>
    <phoneticPr fontId="14"/>
  </si>
  <si>
    <t>マジクールMAX</t>
  </si>
  <si>
    <t>横幕（安全第一）</t>
    <phoneticPr fontId="14"/>
  </si>
  <si>
    <t>労働災害調査分析</t>
    <phoneticPr fontId="14"/>
  </si>
  <si>
    <t>転倒リスク</t>
    <phoneticPr fontId="14"/>
  </si>
  <si>
    <t>卓上のぼり（熱中症）</t>
    <phoneticPr fontId="14"/>
  </si>
  <si>
    <t>タオル（仕事猫）</t>
    <phoneticPr fontId="14"/>
  </si>
  <si>
    <t>仕事猫と学ぼう</t>
    <phoneticPr fontId="14"/>
  </si>
  <si>
    <t>健康チェック・運転カエル</t>
    <phoneticPr fontId="14"/>
  </si>
  <si>
    <t>のぼり（熱中症・重点対策）</t>
    <phoneticPr fontId="14"/>
  </si>
  <si>
    <t>タオル（安全第一）</t>
    <phoneticPr fontId="14"/>
  </si>
  <si>
    <t>職場の不安全状態</t>
    <phoneticPr fontId="14"/>
  </si>
  <si>
    <t>安全運転・大切な人</t>
    <phoneticPr fontId="14"/>
  </si>
  <si>
    <t>のぼり（ストップ！熱中症）</t>
    <phoneticPr fontId="14"/>
  </si>
  <si>
    <t>ハンドタオル（ヨシーボ）</t>
    <phoneticPr fontId="14"/>
  </si>
  <si>
    <t>安全パトロール</t>
    <phoneticPr fontId="14"/>
  </si>
  <si>
    <t>安全運転・自転車</t>
    <phoneticPr fontId="14"/>
  </si>
  <si>
    <t>クリアボトル青</t>
    <phoneticPr fontId="14"/>
  </si>
  <si>
    <t>在</t>
    <rPh sb="0" eb="1">
      <t>ザイ</t>
    </rPh>
    <phoneticPr fontId="14"/>
  </si>
  <si>
    <t>ヨシだ君油性ボールペン</t>
    <phoneticPr fontId="14"/>
  </si>
  <si>
    <t>ヒューマンエラー</t>
    <phoneticPr fontId="14"/>
  </si>
  <si>
    <t>STOP交通災害</t>
    <phoneticPr fontId="14"/>
  </si>
  <si>
    <t>クリアボトル緑</t>
    <phoneticPr fontId="14"/>
  </si>
  <si>
    <t>手ぬぐい（仕事猫）</t>
    <phoneticPr fontId="14"/>
  </si>
  <si>
    <t>指差し呼称隊</t>
    <phoneticPr fontId="14"/>
  </si>
  <si>
    <t>熱中症対応カード</t>
    <phoneticPr fontId="14"/>
  </si>
  <si>
    <t>2WAY ライト</t>
    <phoneticPr fontId="14"/>
  </si>
  <si>
    <t>化学物質管理者選任時</t>
    <phoneticPr fontId="14"/>
  </si>
  <si>
    <t>声かけがつくる・ゼロ災</t>
    <phoneticPr fontId="14"/>
  </si>
  <si>
    <t>氷のう（仕事猫）B</t>
    <phoneticPr fontId="14"/>
  </si>
  <si>
    <t>ナイトスターJP</t>
    <phoneticPr fontId="14"/>
  </si>
  <si>
    <t>みんなで作業前KY</t>
    <phoneticPr fontId="14"/>
  </si>
  <si>
    <t>マルチポーチ（仕事猫）</t>
    <phoneticPr fontId="14"/>
  </si>
  <si>
    <t>ハンドルカバー</t>
    <phoneticPr fontId="14"/>
  </si>
  <si>
    <t>法令要覧　令和8年版</t>
    <phoneticPr fontId="14"/>
  </si>
  <si>
    <t>現場力アップ</t>
    <phoneticPr fontId="14"/>
  </si>
  <si>
    <t>D</t>
    <phoneticPr fontId="14"/>
  </si>
  <si>
    <t>DVD 安全作業の常識</t>
    <phoneticPr fontId="14"/>
  </si>
  <si>
    <t>使い終わり・マナー</t>
    <phoneticPr fontId="14"/>
  </si>
  <si>
    <t>指標計 WBGT-302</t>
    <phoneticPr fontId="14"/>
  </si>
  <si>
    <t>DVD ゼロから学ぶ安全健康</t>
    <phoneticPr fontId="14"/>
  </si>
  <si>
    <t>職業病と労働環境</t>
    <phoneticPr fontId="14"/>
  </si>
  <si>
    <t>ほめる・感謝する</t>
    <phoneticPr fontId="14"/>
  </si>
  <si>
    <t>特</t>
    <phoneticPr fontId="14"/>
  </si>
  <si>
    <t>指標計 WBGT-302 plus</t>
    <phoneticPr fontId="14"/>
  </si>
  <si>
    <t>DVD 巻き込まれ災害</t>
    <phoneticPr fontId="14"/>
  </si>
  <si>
    <t>なくそう不安全行動</t>
    <phoneticPr fontId="14"/>
  </si>
  <si>
    <t>カナリアPlus</t>
    <phoneticPr fontId="14"/>
  </si>
  <si>
    <t>A　小計（税込）</t>
    <rPh sb="5" eb="7">
      <t>ゼイコ</t>
    </rPh>
    <phoneticPr fontId="5"/>
  </si>
  <si>
    <t>化学物質自律的管理</t>
    <phoneticPr fontId="14"/>
  </si>
  <si>
    <t>守ろう仲間の命</t>
    <phoneticPr fontId="14"/>
  </si>
  <si>
    <t>B　発送・梱包料（税込）</t>
    <rPh sb="5" eb="7">
      <t>コンポウ</t>
    </rPh>
    <rPh sb="7" eb="8">
      <t>リョウ</t>
    </rPh>
    <rPh sb="9" eb="11">
      <t>ゼイコ</t>
    </rPh>
    <phoneticPr fontId="5"/>
  </si>
  <si>
    <t>OSHMS内部監査</t>
    <phoneticPr fontId="14"/>
  </si>
  <si>
    <t>令和8年 年間標語P</t>
  </si>
  <si>
    <t>床シール(段差注意)</t>
  </si>
  <si>
    <t>C　社名印刷代（税込）</t>
    <rPh sb="8" eb="10">
      <t>ゼイコ</t>
    </rPh>
    <phoneticPr fontId="14"/>
  </si>
  <si>
    <t>ISO45001</t>
    <phoneticPr fontId="14"/>
  </si>
  <si>
    <t>かけがえのない・田牧そら</t>
    <phoneticPr fontId="14"/>
  </si>
  <si>
    <t>床シール(とまれ）</t>
  </si>
  <si>
    <t>R07　労働衛生のしおり</t>
    <phoneticPr fontId="14"/>
  </si>
  <si>
    <t>事故のもと・仕事猫</t>
    <phoneticPr fontId="14"/>
  </si>
  <si>
    <t>床シール（STOP指差確認・横）</t>
    <phoneticPr fontId="14"/>
  </si>
  <si>
    <t>【備考】</t>
    <phoneticPr fontId="14"/>
  </si>
  <si>
    <t>マンガ 安全衛生Q&amp;A</t>
    <phoneticPr fontId="14"/>
  </si>
  <si>
    <t>目･気･心配り･思いやり</t>
    <phoneticPr fontId="14"/>
  </si>
  <si>
    <t>安全活動16選</t>
    <phoneticPr fontId="14"/>
  </si>
  <si>
    <t>守って！作業手順</t>
    <phoneticPr fontId="14"/>
  </si>
  <si>
    <t>床シール(左右確認)</t>
  </si>
  <si>
    <t>スローガン・鈴鹿 央士</t>
    <phoneticPr fontId="14"/>
  </si>
  <si>
    <t>アンガーマネジメント</t>
    <phoneticPr fontId="14"/>
  </si>
  <si>
    <t>はがせる（衝突注意）</t>
    <phoneticPr fontId="14"/>
  </si>
  <si>
    <t>●　新刊・新製品については、入荷状況により発送が遅れる場合があります。</t>
    <phoneticPr fontId="14"/>
  </si>
  <si>
    <t>●　ご記入いただいた個人情報は、当協会が責任を持って管理し、当協会出版物のご案内等に使用することがあります。</t>
    <phoneticPr fontId="14"/>
  </si>
  <si>
    <t>□　ご案内を希望しない</t>
    <rPh sb="3" eb="5">
      <t>アンナイ</t>
    </rPh>
    <rPh sb="6" eb="8">
      <t>キボウ</t>
    </rPh>
    <phoneticPr fontId="14"/>
  </si>
  <si>
    <t>【キャンセル・返品・交換】ご注文商品出荷後のキャンセル、お客様のご都合による返品・交換はお受けできません。（商品の不具合、当方不備を除く）</t>
    <rPh sb="7" eb="9">
      <t>ヘンピン</t>
    </rPh>
    <rPh sb="10" eb="12">
      <t>コウカン</t>
    </rPh>
    <rPh sb="14" eb="16">
      <t>チュウモン</t>
    </rPh>
    <rPh sb="16" eb="18">
      <t>ショウヒン</t>
    </rPh>
    <rPh sb="18" eb="20">
      <t>シュッカ</t>
    </rPh>
    <rPh sb="20" eb="21">
      <t>ゴ</t>
    </rPh>
    <rPh sb="29" eb="31">
      <t>キャクサマ</t>
    </rPh>
    <rPh sb="33" eb="35">
      <t>ツゴウ</t>
    </rPh>
    <rPh sb="38" eb="40">
      <t>ヘンピン</t>
    </rPh>
    <rPh sb="41" eb="43">
      <t>コウカン</t>
    </rPh>
    <rPh sb="45" eb="46">
      <t>ウ</t>
    </rPh>
    <rPh sb="54" eb="56">
      <t>ショウヒン</t>
    </rPh>
    <rPh sb="57" eb="60">
      <t>フグアイ</t>
    </rPh>
    <rPh sb="61" eb="63">
      <t>トウホウ</t>
    </rPh>
    <rPh sb="63" eb="65">
      <t>フビ</t>
    </rPh>
    <rPh sb="66" eb="67">
      <t>ノゾ</t>
    </rPh>
    <phoneticPr fontId="5"/>
  </si>
  <si>
    <t>１１３８５</t>
    <phoneticPr fontId="3"/>
  </si>
  <si>
    <t>〒</t>
    <phoneticPr fontId="3"/>
  </si>
  <si>
    <t>　※ご注文受付後、請求書を当支部より、
　　 別途メールにてお送りします。</t>
    <rPh sb="3" eb="5">
      <t>チュウモン</t>
    </rPh>
    <rPh sb="5" eb="7">
      <t>ウケツケ</t>
    </rPh>
    <rPh sb="7" eb="8">
      <t>ゴ</t>
    </rPh>
    <rPh sb="9" eb="12">
      <t>セイキュウショ</t>
    </rPh>
    <rPh sb="13" eb="16">
      <t>トウシブ</t>
    </rPh>
    <rPh sb="23" eb="25">
      <t>ベット</t>
    </rPh>
    <rPh sb="31" eb="32">
      <t>オク</t>
    </rPh>
    <phoneticPr fontId="3"/>
  </si>
  <si>
    <t>第99全国安全週間　図書・用品申込書
本申込書取扱い期間
2026年5月1日（金）～7月7日（火）</t>
    <rPh sb="19" eb="20">
      <t>ホン</t>
    </rPh>
    <rPh sb="20" eb="23">
      <t>モウシコミショ</t>
    </rPh>
    <rPh sb="23" eb="25">
      <t>トリアツカ</t>
    </rPh>
    <rPh sb="26" eb="28">
      <t>キカン</t>
    </rPh>
    <rPh sb="33" eb="34">
      <t>ネン</t>
    </rPh>
    <rPh sb="35" eb="36">
      <t>ガツ</t>
    </rPh>
    <rPh sb="37" eb="38">
      <t>ニチ</t>
    </rPh>
    <rPh sb="39" eb="40">
      <t>カネ</t>
    </rPh>
    <rPh sb="43" eb="44">
      <t>ガツ</t>
    </rPh>
    <rPh sb="45" eb="46">
      <t>ニチ</t>
    </rPh>
    <rPh sb="47" eb="48">
      <t>ヒ</t>
    </rPh>
    <phoneticPr fontId="14"/>
  </si>
  <si>
    <t xml:space="preserve">     　　　</t>
    <phoneticPr fontId="5"/>
  </si>
  <si>
    <t>（公社）東基連  立川労働基準協会支部</t>
    <phoneticPr fontId="5"/>
  </si>
  <si>
    <t xml:space="preserve">  　月　  　日 必着</t>
    <rPh sb="3" eb="4">
      <t>ツキ</t>
    </rPh>
    <rPh sb="8" eb="9">
      <t>ニチ</t>
    </rPh>
    <rPh sb="10" eb="12">
      <t>ヒッチャク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</si>
</sst>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_);[Red]\(#,##0\)"/>
    <numFmt numFmtId="178" formatCode="&quot;¥&quot;#,##0_);[Red]\(&quot;¥&quot;#,##0\)"/>
  </numFmts>
  <fonts count="21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Yu Gothic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</cellStyleXfs>
  <cellXfs count="197">
    <xf numFmtId="0" fontId="0" fillId="0" borderId="0" xfId="0"/>
    <xf numFmtId="0" fontId="2" fillId="0" borderId="0" xfId="0" applyFont="1"/>
    <xf numFmtId="0" fontId="2" fillId="0" borderId="1" xfId="0" applyFont="1" applyBorder="1"/>
    <xf numFmtId="176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1"/>
    <xf numFmtId="176" fontId="2" fillId="0" borderId="0" xfId="1" applyNumberFormat="1"/>
    <xf numFmtId="0" fontId="2" fillId="0" borderId="0" xfId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 vertical="center" shrinkToFit="1"/>
    </xf>
    <xf numFmtId="0" fontId="2" fillId="0" borderId="0" xfId="1" applyAlignment="1">
      <alignment horizontal="left"/>
    </xf>
    <xf numFmtId="0" fontId="11" fillId="4" borderId="60" xfId="1" applyFont="1" applyFill="1" applyBorder="1" applyAlignment="1">
      <alignment horizontal="center" vertical="center" shrinkToFit="1"/>
    </xf>
    <xf numFmtId="0" fontId="11" fillId="4" borderId="61" xfId="1" applyFont="1" applyFill="1" applyBorder="1" applyAlignment="1">
      <alignment horizontal="center" vertical="center" shrinkToFit="1"/>
    </xf>
    <xf numFmtId="0" fontId="11" fillId="4" borderId="62" xfId="1" applyFont="1" applyFill="1" applyBorder="1" applyAlignment="1">
      <alignment horizontal="center" vertical="center" shrinkToFit="1"/>
    </xf>
    <xf numFmtId="0" fontId="13" fillId="3" borderId="46" xfId="1" applyFont="1" applyFill="1" applyBorder="1" applyAlignment="1">
      <alignment horizontal="center" vertical="center" shrinkToFit="1"/>
    </xf>
    <xf numFmtId="0" fontId="18" fillId="3" borderId="17" xfId="1" applyFont="1" applyFill="1" applyBorder="1" applyAlignment="1">
      <alignment horizontal="center" vertical="center" wrapText="1" shrinkToFit="1"/>
    </xf>
    <xf numFmtId="0" fontId="13" fillId="3" borderId="44" xfId="1" applyFont="1" applyFill="1" applyBorder="1" applyAlignment="1">
      <alignment horizontal="center" vertical="center" wrapText="1" shrinkToFit="1"/>
    </xf>
    <xf numFmtId="0" fontId="13" fillId="3" borderId="47" xfId="1" applyFont="1" applyFill="1" applyBorder="1" applyAlignment="1">
      <alignment horizontal="center" vertical="center" shrinkToFit="1"/>
    </xf>
    <xf numFmtId="0" fontId="18" fillId="3" borderId="55" xfId="1" applyFont="1" applyFill="1" applyBorder="1" applyAlignment="1">
      <alignment horizontal="center" vertical="center" wrapText="1" shrinkToFit="1"/>
    </xf>
    <xf numFmtId="0" fontId="13" fillId="3" borderId="55" xfId="1" applyFont="1" applyFill="1" applyBorder="1" applyAlignment="1">
      <alignment horizontal="center" vertical="center" shrinkToFit="1"/>
    </xf>
    <xf numFmtId="0" fontId="13" fillId="3" borderId="55" xfId="1" applyFont="1" applyFill="1" applyBorder="1" applyAlignment="1">
      <alignment horizontal="center" vertical="center" wrapText="1" shrinkToFit="1"/>
    </xf>
    <xf numFmtId="0" fontId="7" fillId="0" borderId="4" xfId="1" applyFont="1" applyBorder="1" applyAlignment="1">
      <alignment vertical="center" shrinkToFit="1"/>
    </xf>
    <xf numFmtId="0" fontId="2" fillId="0" borderId="61" xfId="1" applyBorder="1" applyAlignment="1">
      <alignment horizontal="left" vertical="center" shrinkToFit="1"/>
    </xf>
    <xf numFmtId="0" fontId="7" fillId="0" borderId="61" xfId="1" applyFont="1" applyBorder="1" applyAlignment="1">
      <alignment horizontal="center" vertical="center" shrinkToFit="1"/>
    </xf>
    <xf numFmtId="3" fontId="2" fillId="0" borderId="5" xfId="1" applyNumberFormat="1" applyBorder="1" applyAlignment="1">
      <alignment vertical="center" shrinkToFit="1"/>
    </xf>
    <xf numFmtId="0" fontId="13" fillId="0" borderId="30" xfId="1" applyFont="1" applyBorder="1" applyAlignment="1">
      <alignment horizontal="center" vertical="center" wrapText="1" shrinkToFit="1"/>
    </xf>
    <xf numFmtId="0" fontId="17" fillId="4" borderId="60" xfId="1" applyFont="1" applyFill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center" vertical="center" shrinkToFit="1"/>
    </xf>
    <xf numFmtId="0" fontId="17" fillId="4" borderId="63" xfId="1" applyFont="1" applyFill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 wrapText="1" shrinkToFit="1"/>
    </xf>
    <xf numFmtId="0" fontId="2" fillId="0" borderId="15" xfId="1" applyBorder="1" applyAlignment="1">
      <alignment vertical="center" shrinkToFit="1"/>
    </xf>
    <xf numFmtId="0" fontId="7" fillId="0" borderId="13" xfId="1" applyFont="1" applyBorder="1" applyAlignment="1">
      <alignment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4" xfId="1" applyFont="1" applyBorder="1"/>
    <xf numFmtId="0" fontId="7" fillId="0" borderId="34" xfId="1" applyFont="1" applyBorder="1" applyAlignment="1">
      <alignment horizontal="center" vertical="center" shrinkToFit="1"/>
    </xf>
    <xf numFmtId="0" fontId="7" fillId="0" borderId="27" xfId="1" applyFont="1" applyBorder="1" applyAlignment="1">
      <alignment vertical="center" shrinkToFit="1"/>
    </xf>
    <xf numFmtId="0" fontId="2" fillId="0" borderId="28" xfId="1" applyBorder="1" applyAlignment="1">
      <alignment vertical="center" shrinkToFit="1"/>
    </xf>
    <xf numFmtId="0" fontId="7" fillId="0" borderId="34" xfId="1" applyFont="1" applyBorder="1"/>
    <xf numFmtId="0" fontId="2" fillId="0" borderId="62" xfId="1" applyBorder="1" applyAlignment="1">
      <alignment vertical="center" shrinkToFit="1"/>
    </xf>
    <xf numFmtId="0" fontId="7" fillId="0" borderId="27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13" fillId="3" borderId="16" xfId="1" applyFont="1" applyFill="1" applyBorder="1" applyAlignment="1">
      <alignment horizontal="center" vertical="center" shrinkToFit="1"/>
    </xf>
    <xf numFmtId="0" fontId="13" fillId="3" borderId="56" xfId="1" applyFont="1" applyFill="1" applyBorder="1" applyAlignment="1">
      <alignment horizontal="center" vertical="center" shrinkToFit="1"/>
    </xf>
    <xf numFmtId="0" fontId="13" fillId="0" borderId="30" xfId="0" applyFont="1" applyBorder="1" applyAlignment="1">
      <alignment vertical="center"/>
    </xf>
    <xf numFmtId="0" fontId="17" fillId="4" borderId="60" xfId="0" applyFont="1" applyFill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178" fontId="2" fillId="0" borderId="5" xfId="1" applyNumberFormat="1" applyBorder="1" applyAlignment="1">
      <alignment horizontal="right" vertical="center" shrinkToFit="1"/>
    </xf>
    <xf numFmtId="177" fontId="2" fillId="0" borderId="14" xfId="1" applyNumberFormat="1" applyBorder="1" applyAlignment="1" applyProtection="1">
      <alignment horizontal="center" vertical="center" shrinkToFit="1"/>
      <protection locked="0"/>
    </xf>
    <xf numFmtId="5" fontId="2" fillId="0" borderId="3" xfId="1" applyNumberFormat="1" applyBorder="1" applyAlignment="1">
      <alignment horizontal="center" vertical="center" shrinkToFit="1"/>
    </xf>
    <xf numFmtId="0" fontId="17" fillId="4" borderId="61" xfId="0" applyFont="1" applyFill="1" applyBorder="1" applyAlignment="1">
      <alignment horizontal="center" vertical="center"/>
    </xf>
    <xf numFmtId="178" fontId="2" fillId="0" borderId="14" xfId="1" applyNumberFormat="1" applyBorder="1" applyAlignment="1">
      <alignment vertical="center" shrinkToFit="1"/>
    </xf>
    <xf numFmtId="177" fontId="2" fillId="0" borderId="14" xfId="1" applyNumberFormat="1" applyBorder="1" applyAlignment="1" applyProtection="1">
      <alignment shrinkToFit="1"/>
      <protection locked="0"/>
    </xf>
    <xf numFmtId="5" fontId="2" fillId="0" borderId="15" xfId="1" applyNumberFormat="1" applyBorder="1" applyAlignment="1">
      <alignment horizontal="center" vertical="center" shrinkToFit="1"/>
    </xf>
    <xf numFmtId="178" fontId="6" fillId="0" borderId="40" xfId="1" applyNumberFormat="1" applyFont="1" applyBorder="1" applyAlignment="1">
      <alignment horizontal="center" vertical="center" wrapText="1" shrinkToFit="1"/>
    </xf>
    <xf numFmtId="177" fontId="6" fillId="0" borderId="45" xfId="1" applyNumberFormat="1" applyFont="1" applyBorder="1" applyAlignment="1" applyProtection="1">
      <alignment horizontal="center" vertical="center" shrinkToFit="1"/>
      <protection locked="0"/>
    </xf>
    <xf numFmtId="5" fontId="2" fillId="0" borderId="8" xfId="1" applyNumberFormat="1" applyBorder="1" applyAlignment="1">
      <alignment horizontal="center" vertical="center" shrinkToFit="1"/>
    </xf>
    <xf numFmtId="177" fontId="6" fillId="0" borderId="7" xfId="1" applyNumberFormat="1" applyFont="1" applyBorder="1" applyAlignment="1" applyProtection="1">
      <alignment horizontal="center" vertical="center" shrinkToFit="1"/>
      <protection locked="0"/>
    </xf>
    <xf numFmtId="5" fontId="2" fillId="0" borderId="8" xfId="1" applyNumberFormat="1" applyBorder="1" applyAlignment="1">
      <alignment horizontal="center"/>
    </xf>
    <xf numFmtId="178" fontId="2" fillId="0" borderId="5" xfId="1" applyNumberFormat="1" applyBorder="1" applyAlignment="1">
      <alignment horizontal="center" vertical="center"/>
    </xf>
    <xf numFmtId="177" fontId="2" fillId="0" borderId="3" xfId="1" applyNumberFormat="1" applyBorder="1" applyAlignment="1" applyProtection="1">
      <alignment horizontal="center" vertical="center" shrinkToFit="1"/>
      <protection locked="0"/>
    </xf>
    <xf numFmtId="178" fontId="2" fillId="0" borderId="5" xfId="1" applyNumberFormat="1" applyBorder="1" applyAlignment="1">
      <alignment horizontal="center" vertical="center" shrinkToFit="1"/>
    </xf>
    <xf numFmtId="177" fontId="2" fillId="0" borderId="14" xfId="1" applyNumberFormat="1" applyBorder="1" applyAlignment="1" applyProtection="1">
      <alignment horizontal="center"/>
      <protection locked="0"/>
    </xf>
    <xf numFmtId="5" fontId="2" fillId="0" borderId="15" xfId="1" applyNumberFormat="1" applyBorder="1" applyAlignment="1">
      <alignment horizontal="center"/>
    </xf>
    <xf numFmtId="0" fontId="17" fillId="4" borderId="62" xfId="0" applyFont="1" applyFill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77" fontId="0" fillId="0" borderId="19" xfId="0" applyNumberFormat="1" applyBorder="1" applyAlignment="1" applyProtection="1">
      <alignment vertical="center"/>
      <protection locked="0"/>
    </xf>
    <xf numFmtId="178" fontId="0" fillId="0" borderId="20" xfId="0" applyNumberFormat="1" applyBorder="1" applyAlignment="1">
      <alignment horizontal="center" vertical="center"/>
    </xf>
    <xf numFmtId="178" fontId="2" fillId="0" borderId="12" xfId="1" applyNumberFormat="1" applyBorder="1" applyAlignment="1">
      <alignment horizontal="center" vertical="center"/>
    </xf>
    <xf numFmtId="177" fontId="2" fillId="0" borderId="11" xfId="1" applyNumberFormat="1" applyBorder="1" applyAlignment="1" applyProtection="1">
      <alignment horizontal="center" vertical="center" shrinkToFit="1"/>
      <protection locked="0"/>
    </xf>
    <xf numFmtId="5" fontId="2" fillId="0" borderId="28" xfId="1" applyNumberFormat="1" applyBorder="1" applyAlignment="1">
      <alignment horizontal="center" vertical="center" shrinkToFit="1"/>
    </xf>
    <xf numFmtId="178" fontId="2" fillId="0" borderId="12" xfId="1" applyNumberFormat="1" applyBorder="1" applyAlignment="1">
      <alignment horizontal="center" vertical="center" shrinkToFit="1"/>
    </xf>
    <xf numFmtId="177" fontId="2" fillId="0" borderId="10" xfId="1" applyNumberFormat="1" applyBorder="1" applyAlignment="1" applyProtection="1">
      <alignment horizontal="center" vertical="center" shrinkToFit="1"/>
      <protection locked="0"/>
    </xf>
    <xf numFmtId="178" fontId="2" fillId="0" borderId="12" xfId="1" applyNumberFormat="1" applyBorder="1" applyAlignment="1">
      <alignment vertical="center"/>
    </xf>
    <xf numFmtId="177" fontId="2" fillId="0" borderId="10" xfId="1" applyNumberFormat="1" applyBorder="1" applyAlignment="1" applyProtection="1">
      <alignment horizontal="center"/>
      <protection locked="0"/>
    </xf>
    <xf numFmtId="178" fontId="2" fillId="0" borderId="11" xfId="1" applyNumberFormat="1" applyBorder="1" applyAlignment="1">
      <alignment horizontal="center"/>
    </xf>
    <xf numFmtId="0" fontId="6" fillId="0" borderId="60" xfId="0" applyFont="1" applyBorder="1" applyAlignment="1">
      <alignment vertical="center" shrinkToFit="1"/>
    </xf>
    <xf numFmtId="178" fontId="6" fillId="0" borderId="40" xfId="0" applyNumberFormat="1" applyFont="1" applyBorder="1" applyAlignment="1">
      <alignment vertical="center"/>
    </xf>
    <xf numFmtId="177" fontId="6" fillId="0" borderId="7" xfId="0" applyNumberFormat="1" applyFont="1" applyBorder="1" applyAlignment="1" applyProtection="1">
      <alignment horizontal="center" vertical="center"/>
      <protection locked="0"/>
    </xf>
    <xf numFmtId="178" fontId="6" fillId="0" borderId="45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 applyProtection="1">
      <alignment vertical="center"/>
      <protection locked="0"/>
    </xf>
    <xf numFmtId="178" fontId="6" fillId="0" borderId="41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0" fontId="9" fillId="0" borderId="47" xfId="1" applyFont="1" applyBorder="1" applyAlignment="1" applyProtection="1">
      <alignment vertical="top"/>
      <protection locked="0"/>
    </xf>
    <xf numFmtId="0" fontId="9" fillId="0" borderId="17" xfId="1" applyFont="1" applyBorder="1" applyAlignment="1" applyProtection="1">
      <alignment vertical="top"/>
      <protection locked="0"/>
    </xf>
    <xf numFmtId="0" fontId="7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6" fillId="0" borderId="38" xfId="0" applyFont="1" applyBorder="1" applyAlignment="1" applyProtection="1">
      <alignment vertical="top"/>
      <protection locked="0"/>
    </xf>
    <xf numFmtId="0" fontId="6" fillId="0" borderId="25" xfId="0" applyFont="1" applyBorder="1" applyAlignment="1" applyProtection="1">
      <alignment vertical="top"/>
      <protection locked="0"/>
    </xf>
    <xf numFmtId="0" fontId="6" fillId="0" borderId="39" xfId="0" applyFont="1" applyBorder="1" applyAlignment="1" applyProtection="1">
      <alignment vertical="top"/>
      <protection locked="0"/>
    </xf>
    <xf numFmtId="0" fontId="8" fillId="0" borderId="35" xfId="1" applyFont="1" applyBorder="1" applyAlignment="1" applyProtection="1">
      <alignment vertical="top" shrinkToFit="1"/>
      <protection locked="0"/>
    </xf>
    <xf numFmtId="0" fontId="8" fillId="0" borderId="17" xfId="1" applyFont="1" applyBorder="1" applyAlignment="1" applyProtection="1">
      <alignment vertical="top" shrinkToFit="1"/>
      <protection locked="0"/>
    </xf>
    <xf numFmtId="0" fontId="8" fillId="0" borderId="18" xfId="1" applyFont="1" applyBorder="1" applyAlignment="1" applyProtection="1">
      <alignment vertical="top" shrinkToFit="1"/>
      <protection locked="0"/>
    </xf>
    <xf numFmtId="0" fontId="8" fillId="0" borderId="36" xfId="1" applyFont="1" applyBorder="1" applyAlignment="1" applyProtection="1">
      <alignment vertical="top" shrinkToFit="1"/>
      <protection locked="0"/>
    </xf>
    <xf numFmtId="0" fontId="8" fillId="0" borderId="0" xfId="1" applyFont="1" applyAlignment="1" applyProtection="1">
      <alignment vertical="top" shrinkToFit="1"/>
      <protection locked="0"/>
    </xf>
    <xf numFmtId="0" fontId="8" fillId="0" borderId="37" xfId="1" applyFont="1" applyBorder="1" applyAlignment="1" applyProtection="1">
      <alignment vertical="top" shrinkToFit="1"/>
      <protection locked="0"/>
    </xf>
    <xf numFmtId="0" fontId="7" fillId="0" borderId="25" xfId="0" applyFont="1" applyBorder="1" applyAlignment="1">
      <alignment vertical="center" wrapText="1"/>
    </xf>
    <xf numFmtId="0" fontId="9" fillId="0" borderId="24" xfId="1" applyFont="1" applyBorder="1" applyAlignment="1" applyProtection="1">
      <alignment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43" xfId="1" applyFont="1" applyBorder="1" applyAlignment="1" applyProtection="1">
      <alignment vertical="top"/>
      <protection locked="0"/>
    </xf>
    <xf numFmtId="0" fontId="9" fillId="0" borderId="17" xfId="1" applyFont="1" applyBorder="1" applyAlignment="1" applyProtection="1">
      <alignment vertical="top"/>
      <protection locked="0"/>
    </xf>
    <xf numFmtId="0" fontId="9" fillId="0" borderId="44" xfId="1" applyFont="1" applyBorder="1" applyAlignment="1" applyProtection="1">
      <alignment vertical="top"/>
      <protection locked="0"/>
    </xf>
    <xf numFmtId="0" fontId="2" fillId="0" borderId="32" xfId="1" applyBorder="1" applyAlignment="1">
      <alignment horizontal="left" vertical="center" shrinkToFit="1"/>
    </xf>
    <xf numFmtId="0" fontId="2" fillId="0" borderId="33" xfId="1" applyBorder="1" applyAlignment="1">
      <alignment horizontal="left" vertical="center" shrinkToFit="1"/>
    </xf>
    <xf numFmtId="0" fontId="2" fillId="0" borderId="27" xfId="1" applyBorder="1" applyAlignment="1">
      <alignment horizontal="left" vertical="center" shrinkToFit="1"/>
    </xf>
    <xf numFmtId="0" fontId="2" fillId="0" borderId="28" xfId="1" applyBorder="1" applyAlignment="1">
      <alignment horizontal="left" vertical="center" shrinkToFit="1"/>
    </xf>
    <xf numFmtId="0" fontId="4" fillId="0" borderId="17" xfId="1" applyFont="1" applyBorder="1" applyAlignment="1">
      <alignment horizontal="left"/>
    </xf>
    <xf numFmtId="0" fontId="4" fillId="0" borderId="0" xfId="1" applyFont="1" applyAlignment="1">
      <alignment horizontal="center" vertical="top" shrinkToFit="1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176" fontId="10" fillId="0" borderId="14" xfId="1" applyNumberFormat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176" fontId="10" fillId="0" borderId="10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176" fontId="10" fillId="0" borderId="7" xfId="1" applyNumberFormat="1" applyFont="1" applyBorder="1" applyAlignment="1">
      <alignment horizontal="center" vertical="center"/>
    </xf>
    <xf numFmtId="0" fontId="7" fillId="0" borderId="35" xfId="1" applyFont="1" applyBorder="1" applyAlignment="1">
      <alignment horizontal="left" vertical="center" wrapText="1" shrinkToFit="1"/>
    </xf>
    <xf numFmtId="0" fontId="7" fillId="0" borderId="17" xfId="1" applyFont="1" applyBorder="1" applyAlignment="1">
      <alignment horizontal="left" vertical="center" wrapText="1" shrinkToFit="1"/>
    </xf>
    <xf numFmtId="0" fontId="7" fillId="0" borderId="18" xfId="1" applyFont="1" applyBorder="1" applyAlignment="1">
      <alignment horizontal="left" vertical="center" wrapText="1" shrinkToFit="1"/>
    </xf>
    <xf numFmtId="0" fontId="7" fillId="0" borderId="36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7" fillId="0" borderId="37" xfId="1" applyFont="1" applyBorder="1" applyAlignment="1">
      <alignment horizontal="left" vertical="center" wrapText="1" shrinkToFit="1"/>
    </xf>
    <xf numFmtId="0" fontId="7" fillId="0" borderId="38" xfId="1" applyFont="1" applyBorder="1" applyAlignment="1">
      <alignment horizontal="left" vertical="center" wrapText="1" shrinkToFit="1"/>
    </xf>
    <xf numFmtId="0" fontId="7" fillId="0" borderId="25" xfId="1" applyFont="1" applyBorder="1" applyAlignment="1">
      <alignment horizontal="left" vertical="center" wrapText="1" shrinkToFit="1"/>
    </xf>
    <xf numFmtId="0" fontId="7" fillId="0" borderId="39" xfId="1" applyFont="1" applyBorder="1" applyAlignment="1">
      <alignment horizontal="left" vertical="center" wrapText="1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0" fontId="10" fillId="0" borderId="47" xfId="1" applyFont="1" applyBorder="1" applyAlignment="1" applyProtection="1">
      <alignment horizontal="left" vertical="top" shrinkToFit="1"/>
      <protection locked="0"/>
    </xf>
    <xf numFmtId="0" fontId="10" fillId="0" borderId="17" xfId="1" applyFont="1" applyBorder="1" applyAlignment="1" applyProtection="1">
      <alignment horizontal="left" vertical="top" shrinkToFit="1"/>
      <protection locked="0"/>
    </xf>
    <xf numFmtId="0" fontId="10" fillId="0" borderId="18" xfId="1" applyFont="1" applyBorder="1" applyAlignment="1" applyProtection="1">
      <alignment horizontal="left" vertical="top" shrinkToFit="1"/>
      <protection locked="0"/>
    </xf>
    <xf numFmtId="0" fontId="10" fillId="0" borderId="48" xfId="1" applyFont="1" applyBorder="1" applyAlignment="1" applyProtection="1">
      <alignment horizontal="left" vertical="top" shrinkToFit="1"/>
      <protection locked="0"/>
    </xf>
    <xf numFmtId="0" fontId="10" fillId="0" borderId="0" xfId="1" applyFont="1" applyAlignment="1" applyProtection="1">
      <alignment horizontal="left" vertical="top" shrinkToFit="1"/>
      <protection locked="0"/>
    </xf>
    <xf numFmtId="0" fontId="10" fillId="0" borderId="37" xfId="1" applyFont="1" applyBorder="1" applyAlignment="1" applyProtection="1">
      <alignment horizontal="left" vertical="top" shrinkToFit="1"/>
      <protection locked="0"/>
    </xf>
    <xf numFmtId="0" fontId="10" fillId="0" borderId="50" xfId="1" applyFont="1" applyBorder="1" applyAlignment="1" applyProtection="1">
      <alignment horizontal="left" vertical="top" shrinkToFit="1"/>
      <protection locked="0"/>
    </xf>
    <xf numFmtId="0" fontId="10" fillId="0" borderId="25" xfId="1" applyFont="1" applyBorder="1" applyAlignment="1" applyProtection="1">
      <alignment horizontal="left" vertical="top" shrinkToFit="1"/>
      <protection locked="0"/>
    </xf>
    <xf numFmtId="0" fontId="10" fillId="0" borderId="39" xfId="1" applyFont="1" applyBorder="1" applyAlignment="1" applyProtection="1">
      <alignment horizontal="left" vertical="top" shrinkToFit="1"/>
      <protection locked="0"/>
    </xf>
    <xf numFmtId="0" fontId="12" fillId="0" borderId="21" xfId="1" applyFont="1" applyBorder="1" applyAlignment="1" applyProtection="1">
      <alignment horizontal="center" vertical="center" shrinkToFit="1"/>
      <protection locked="0"/>
    </xf>
    <xf numFmtId="0" fontId="12" fillId="0" borderId="2" xfId="1" applyFont="1" applyBorder="1" applyAlignment="1" applyProtection="1">
      <alignment horizontal="center" vertical="center" shrinkToFit="1"/>
      <protection locked="0"/>
    </xf>
    <xf numFmtId="0" fontId="12" fillId="0" borderId="25" xfId="1" applyFont="1" applyBorder="1" applyAlignment="1" applyProtection="1">
      <alignment horizontal="center" vertical="center" shrinkToFit="1"/>
      <protection locked="0"/>
    </xf>
    <xf numFmtId="0" fontId="12" fillId="0" borderId="9" xfId="1" applyFont="1" applyBorder="1" applyAlignment="1" applyProtection="1">
      <alignment horizontal="center" vertical="center" shrinkToFit="1"/>
      <protection locked="0"/>
    </xf>
    <xf numFmtId="0" fontId="13" fillId="3" borderId="16" xfId="1" applyFont="1" applyFill="1" applyBorder="1" applyAlignment="1">
      <alignment horizontal="center" vertical="center" shrinkToFit="1"/>
    </xf>
    <xf numFmtId="0" fontId="13" fillId="3" borderId="56" xfId="1" applyFont="1" applyFill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10" fillId="0" borderId="35" xfId="1" applyFont="1" applyBorder="1" applyAlignment="1" applyProtection="1">
      <alignment horizontal="center" vertical="center"/>
      <protection locked="0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36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38" xfId="1" applyFont="1" applyBorder="1" applyAlignment="1" applyProtection="1">
      <alignment horizontal="center" vertical="center"/>
      <protection locked="0"/>
    </xf>
    <xf numFmtId="0" fontId="10" fillId="0" borderId="25" xfId="1" applyFont="1" applyBorder="1" applyAlignment="1" applyProtection="1">
      <alignment horizontal="center" vertical="center"/>
      <protection locked="0"/>
    </xf>
    <xf numFmtId="0" fontId="10" fillId="0" borderId="51" xfId="1" applyFont="1" applyBorder="1" applyAlignment="1">
      <alignment vertical="center" textRotation="255"/>
    </xf>
    <xf numFmtId="0" fontId="10" fillId="0" borderId="52" xfId="1" applyFont="1" applyBorder="1" applyAlignment="1">
      <alignment vertical="center" textRotation="255"/>
    </xf>
    <xf numFmtId="0" fontId="10" fillId="0" borderId="53" xfId="1" applyFont="1" applyBorder="1" applyAlignment="1">
      <alignment vertical="center" textRotation="255"/>
    </xf>
    <xf numFmtId="0" fontId="10" fillId="0" borderId="54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9" fillId="0" borderId="55" xfId="1" applyFont="1" applyBorder="1" applyAlignment="1" applyProtection="1">
      <alignment horizontal="center" vertical="center"/>
      <protection locked="0"/>
    </xf>
    <xf numFmtId="0" fontId="9" fillId="0" borderId="47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9" fillId="0" borderId="24" xfId="1" applyFont="1" applyBorder="1" applyAlignment="1" applyProtection="1">
      <alignment horizontal="center" vertical="center"/>
      <protection locked="0"/>
    </xf>
    <xf numFmtId="0" fontId="10" fillId="0" borderId="58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9" fillId="0" borderId="19" xfId="1" applyFont="1" applyBorder="1" applyAlignment="1" applyProtection="1">
      <alignment horizontal="center" vertical="center"/>
      <protection locked="0"/>
    </xf>
    <xf numFmtId="0" fontId="9" fillId="0" borderId="26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9" fillId="0" borderId="22" xfId="1" applyFont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 applyProtection="1">
      <alignment horizontal="center" vertical="center" wrapText="1"/>
      <protection locked="0"/>
    </xf>
    <xf numFmtId="0" fontId="9" fillId="0" borderId="50" xfId="1" applyFont="1" applyBorder="1" applyAlignment="1" applyProtection="1">
      <alignment horizontal="center" vertical="center" wrapText="1"/>
      <protection locked="0"/>
    </xf>
    <xf numFmtId="0" fontId="19" fillId="2" borderId="35" xfId="1" applyFont="1" applyFill="1" applyBorder="1" applyAlignment="1">
      <alignment horizontal="center" vertical="center" wrapText="1" shrinkToFit="1"/>
    </xf>
    <xf numFmtId="0" fontId="19" fillId="2" borderId="17" xfId="1" applyFont="1" applyFill="1" applyBorder="1" applyAlignment="1">
      <alignment horizontal="center" vertical="center" wrapText="1" shrinkToFit="1"/>
    </xf>
    <xf numFmtId="0" fontId="19" fillId="2" borderId="38" xfId="1" applyFont="1" applyFill="1" applyBorder="1" applyAlignment="1">
      <alignment horizontal="center" vertical="center" wrapText="1" shrinkToFit="1"/>
    </xf>
    <xf numFmtId="0" fontId="19" fillId="2" borderId="25" xfId="1" applyFont="1" applyFill="1" applyBorder="1" applyAlignment="1">
      <alignment horizontal="center" vertical="center" wrapText="1" shrinkToFit="1"/>
    </xf>
    <xf numFmtId="0" fontId="16" fillId="0" borderId="46" xfId="1" applyFont="1" applyBorder="1" applyAlignment="1">
      <alignment horizontal="center" vertical="center" wrapText="1" shrinkToFit="1"/>
    </xf>
    <xf numFmtId="0" fontId="16" fillId="0" borderId="49" xfId="1" applyFont="1" applyBorder="1" applyAlignment="1">
      <alignment horizontal="center" vertical="center" wrapText="1" shrinkToFit="1"/>
    </xf>
    <xf numFmtId="0" fontId="20" fillId="0" borderId="45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10" fillId="0" borderId="55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9" fillId="0" borderId="47" xfId="1" quotePrefix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50" xfId="1" applyFont="1" applyBorder="1" applyAlignment="1" applyProtection="1">
      <alignment horizontal="center" vertical="center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 shrinkToFit="1"/>
    </xf>
  </cellXfs>
  <cellStyles count="5">
    <cellStyle name="標準" xfId="0" builtinId="0"/>
    <cellStyle name="標準 2" xfId="2" xr:uid="{EA9C9B76-ACD2-4E7B-98CF-667F56AF37EC}"/>
    <cellStyle name="標準 2 2" xfId="3" xr:uid="{EBB5F2E7-1A70-4EE8-8D0A-F89D962DE09B}"/>
    <cellStyle name="標準 3 2" xfId="4" xr:uid="{4D35B9AD-893E-4434-9D98-B55300A2582B}"/>
    <cellStyle name="標準 4" xfId="1" xr:uid="{422B48B7-308D-4572-9335-7DD20E9D3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45720</xdr:rowOff>
    </xdr:from>
    <xdr:to>
      <xdr:col>21</xdr:col>
      <xdr:colOff>0</xdr:colOff>
      <xdr:row>0</xdr:row>
      <xdr:rowOff>358140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BC341A-1E56-47F2-AAF2-8C85FEB69A49}"/>
            </a:ext>
          </a:extLst>
        </xdr:cNvPr>
        <xdr:cNvSpPr txBox="1"/>
      </xdr:nvSpPr>
      <xdr:spPr>
        <a:xfrm>
          <a:off x="137160" y="45720"/>
          <a:ext cx="12222480" cy="31242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【</a:t>
          </a:r>
          <a:r>
            <a:rPr kumimoji="1" lang="ja-JP" altLang="en-US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申込先 </a:t>
          </a:r>
          <a:r>
            <a:rPr kumimoji="1" lang="en-US" altLang="ja-JP" sz="1400" b="1">
              <a:latin typeface="+mn-ea"/>
              <a:ea typeface="+mn-ea"/>
            </a:rPr>
            <a:t>】 (</a:t>
          </a:r>
          <a:r>
            <a:rPr kumimoji="1" lang="ja-JP" altLang="en-US" sz="1400" b="1">
              <a:latin typeface="+mn-ea"/>
              <a:ea typeface="+mn-ea"/>
            </a:rPr>
            <a:t>公社</a:t>
          </a:r>
          <a:r>
            <a:rPr kumimoji="1" lang="en-US" altLang="ja-JP" sz="1400" b="1">
              <a:latin typeface="+mn-ea"/>
              <a:ea typeface="+mn-ea"/>
            </a:rPr>
            <a:t>)</a:t>
          </a:r>
          <a:r>
            <a:rPr kumimoji="1" lang="en-US" altLang="ja-JP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東基連</a:t>
          </a:r>
          <a:r>
            <a:rPr kumimoji="1" lang="ja-JP" altLang="en-US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立川労働基準協会支部　   </a:t>
          </a:r>
          <a:r>
            <a:rPr kumimoji="1" lang="en-US" altLang="ja-JP" sz="1400" b="1">
              <a:latin typeface="+mn-ea"/>
              <a:ea typeface="+mn-ea"/>
            </a:rPr>
            <a:t>kyoukai@tachikawa-roukikyo.or.jp  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   042-512-5473</a:t>
          </a:r>
          <a:r>
            <a:rPr kumimoji="1" lang="ja-JP" altLang="ja-JP" sz="14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400" b="1">
              <a:latin typeface="+mn-ea"/>
              <a:ea typeface="+mn-ea"/>
            </a:rPr>
            <a:t>（</a:t>
          </a:r>
          <a:r>
            <a:rPr kumimoji="1" lang="en-US" altLang="ja-JP" sz="1400" b="1">
              <a:latin typeface="+mn-ea"/>
              <a:ea typeface="+mn-ea"/>
            </a:rPr>
            <a:t>TEL</a:t>
          </a:r>
          <a:r>
            <a:rPr kumimoji="1" lang="ja-JP" altLang="en-US" sz="1400" b="1" baseline="0">
              <a:latin typeface="+mn-ea"/>
              <a:ea typeface="+mn-ea"/>
            </a:rPr>
            <a:t>  </a:t>
          </a:r>
          <a:r>
            <a:rPr kumimoji="1" lang="en-US" altLang="ja-JP" sz="1400" b="1">
              <a:latin typeface="+mn-ea"/>
              <a:ea typeface="+mn-ea"/>
            </a:rPr>
            <a:t>042-512-5311</a:t>
          </a:r>
          <a:r>
            <a:rPr kumimoji="1" lang="ja-JP" altLang="en-US" sz="1400" b="1">
              <a:latin typeface="+mn-ea"/>
              <a:ea typeface="+mn-ea"/>
            </a:rPr>
            <a:t>）</a:t>
          </a:r>
          <a:endParaRPr kumimoji="1" lang="ja-JP" altLang="en-US" sz="12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AB59-6506-41A6-B741-A827D4BDDC78}">
  <sheetPr>
    <pageSetUpPr fitToPage="1"/>
  </sheetPr>
  <dimension ref="A1:Z54"/>
  <sheetViews>
    <sheetView tabSelected="1" zoomScaleNormal="100" workbookViewId="0">
      <selection activeCell="O48" sqref="O48"/>
    </sheetView>
  </sheetViews>
  <sheetFormatPr defaultRowHeight="18"/>
  <cols>
    <col min="1" max="1" width="6.796875" style="5" customWidth="1"/>
    <col min="2" max="2" width="4.09765625" style="5" customWidth="1"/>
    <col min="3" max="5" width="7.69921875" style="5" customWidth="1"/>
    <col min="6" max="6" width="6.796875" style="5" customWidth="1"/>
    <col min="7" max="7" width="8.796875" style="5"/>
    <col min="8" max="8" width="6.796875" style="5" customWidth="1"/>
    <col min="9" max="9" width="4.8984375" style="5" customWidth="1"/>
    <col min="10" max="10" width="14.8984375" style="5" customWidth="1"/>
    <col min="11" max="11" width="7.69921875" style="5" customWidth="1"/>
    <col min="12" max="12" width="7.296875" style="5" customWidth="1"/>
    <col min="13" max="13" width="8.796875" style="5"/>
    <col min="14" max="14" width="5.09765625" style="5" customWidth="1"/>
    <col min="15" max="15" width="6.796875" style="5" customWidth="1"/>
    <col min="16" max="16" width="5.296875" style="5" customWidth="1"/>
    <col min="17" max="17" width="14.8984375" style="5" customWidth="1"/>
    <col min="18" max="18" width="8.796875" style="5"/>
    <col min="19" max="19" width="5.69921875" style="5" customWidth="1"/>
    <col min="20" max="20" width="8.796875" style="5"/>
    <col min="21" max="21" width="6.796875" style="5" customWidth="1"/>
    <col min="22" max="22" width="6.19921875" style="5" customWidth="1"/>
    <col min="23" max="23" width="14.8984375" style="5" customWidth="1"/>
    <col min="24" max="24" width="7.59765625" style="5" customWidth="1"/>
    <col min="25" max="25" width="6.19921875" style="5" customWidth="1"/>
    <col min="26" max="16384" width="8.796875" style="5"/>
  </cols>
  <sheetData>
    <row r="1" spans="1:26" s="1" customFormat="1" ht="37.200000000000003" customHeight="1" thickBot="1">
      <c r="O1" s="2"/>
      <c r="T1" s="3"/>
      <c r="V1" s="4"/>
      <c r="W1" s="102" t="s">
        <v>213</v>
      </c>
      <c r="X1" s="102"/>
      <c r="Y1" s="102"/>
      <c r="Z1" s="102"/>
    </row>
    <row r="2" spans="1:26" ht="20.100000000000001" customHeight="1">
      <c r="A2" s="178" t="s">
        <v>214</v>
      </c>
      <c r="B2" s="179"/>
      <c r="C2" s="179"/>
      <c r="D2" s="179"/>
      <c r="E2" s="179"/>
      <c r="F2" s="182" t="s">
        <v>35</v>
      </c>
      <c r="G2" s="91" t="s">
        <v>36</v>
      </c>
      <c r="H2" s="184" t="s">
        <v>216</v>
      </c>
      <c r="I2" s="185"/>
      <c r="J2" s="185"/>
      <c r="K2" s="186"/>
      <c r="L2" s="187" t="s">
        <v>37</v>
      </c>
      <c r="M2" s="189" t="s">
        <v>211</v>
      </c>
      <c r="N2" s="190"/>
      <c r="O2" s="12">
        <v>181</v>
      </c>
      <c r="P2" s="49"/>
      <c r="Q2" s="81" t="s">
        <v>38</v>
      </c>
      <c r="R2" s="82">
        <v>330</v>
      </c>
      <c r="S2" s="83"/>
      <c r="T2" s="84" t="str">
        <f t="shared" ref="T2:T52" si="0">IF(COUNT(S2)=0,"",R2*S2)</f>
        <v/>
      </c>
      <c r="U2" s="50">
        <v>232</v>
      </c>
      <c r="V2" s="51"/>
      <c r="W2" s="87" t="s">
        <v>39</v>
      </c>
      <c r="X2" s="88">
        <v>880.00000000000011</v>
      </c>
      <c r="Y2" s="85"/>
      <c r="Z2" s="86" t="str">
        <f t="shared" ref="Z2:Z44" si="1">IF(COUNT(Y2)=0,"",X2*Y2)</f>
        <v/>
      </c>
    </row>
    <row r="3" spans="1:26" ht="24" customHeight="1" thickBot="1">
      <c r="A3" s="180"/>
      <c r="B3" s="181"/>
      <c r="C3" s="181"/>
      <c r="D3" s="181"/>
      <c r="E3" s="181"/>
      <c r="F3" s="183"/>
      <c r="G3" s="45" t="s">
        <v>40</v>
      </c>
      <c r="H3" s="193" t="s">
        <v>215</v>
      </c>
      <c r="I3" s="194"/>
      <c r="J3" s="194"/>
      <c r="K3" s="195"/>
      <c r="L3" s="188"/>
      <c r="M3" s="191"/>
      <c r="N3" s="192"/>
      <c r="O3" s="13">
        <v>182</v>
      </c>
      <c r="P3" s="22"/>
      <c r="Q3" s="23" t="s">
        <v>41</v>
      </c>
      <c r="R3" s="52">
        <v>330</v>
      </c>
      <c r="S3" s="53"/>
      <c r="T3" s="54" t="str">
        <f t="shared" si="0"/>
        <v/>
      </c>
      <c r="U3" s="55">
        <v>233</v>
      </c>
      <c r="V3" s="24"/>
      <c r="W3" s="25" t="s">
        <v>42</v>
      </c>
      <c r="X3" s="56">
        <v>550</v>
      </c>
      <c r="Y3" s="57"/>
      <c r="Z3" s="58" t="str">
        <f t="shared" si="1"/>
        <v/>
      </c>
    </row>
    <row r="4" spans="1:26" ht="20.100000000000001" customHeight="1">
      <c r="A4" s="151" t="s">
        <v>217</v>
      </c>
      <c r="B4" s="152"/>
      <c r="C4" s="152"/>
      <c r="D4" s="157" t="s">
        <v>1</v>
      </c>
      <c r="E4" s="160" t="s">
        <v>43</v>
      </c>
      <c r="F4" s="89" t="s">
        <v>212</v>
      </c>
      <c r="G4" s="90"/>
      <c r="H4" s="106"/>
      <c r="I4" s="106"/>
      <c r="J4" s="106"/>
      <c r="K4" s="107"/>
      <c r="L4" s="162" t="s">
        <v>44</v>
      </c>
      <c r="M4" s="164"/>
      <c r="N4" s="165"/>
      <c r="O4" s="13">
        <v>183</v>
      </c>
      <c r="P4" s="22"/>
      <c r="Q4" s="23" t="s">
        <v>45</v>
      </c>
      <c r="R4" s="52">
        <v>462.00000000000006</v>
      </c>
      <c r="S4" s="53"/>
      <c r="T4" s="54" t="str">
        <f t="shared" si="0"/>
        <v/>
      </c>
      <c r="U4" s="55">
        <v>234</v>
      </c>
      <c r="V4" s="24"/>
      <c r="W4" s="25" t="s">
        <v>46</v>
      </c>
      <c r="X4" s="56">
        <v>550</v>
      </c>
      <c r="Y4" s="57"/>
      <c r="Z4" s="58" t="str">
        <f t="shared" si="1"/>
        <v/>
      </c>
    </row>
    <row r="5" spans="1:26" ht="20.100000000000001" customHeight="1">
      <c r="A5" s="153"/>
      <c r="B5" s="154"/>
      <c r="C5" s="154"/>
      <c r="D5" s="158"/>
      <c r="E5" s="161"/>
      <c r="F5" s="103"/>
      <c r="G5" s="104"/>
      <c r="H5" s="104"/>
      <c r="I5" s="104"/>
      <c r="J5" s="104"/>
      <c r="K5" s="105"/>
      <c r="L5" s="163"/>
      <c r="M5" s="166"/>
      <c r="N5" s="167"/>
      <c r="O5" s="13">
        <v>184</v>
      </c>
      <c r="P5" s="22"/>
      <c r="Q5" s="23" t="s">
        <v>47</v>
      </c>
      <c r="R5" s="52">
        <v>462.00000000000006</v>
      </c>
      <c r="S5" s="53"/>
      <c r="T5" s="54" t="str">
        <f t="shared" si="0"/>
        <v/>
      </c>
      <c r="U5" s="55">
        <v>235</v>
      </c>
      <c r="V5" s="24" t="s">
        <v>48</v>
      </c>
      <c r="W5" s="25" t="s">
        <v>49</v>
      </c>
      <c r="X5" s="56">
        <v>825.00000000000011</v>
      </c>
      <c r="Y5" s="57"/>
      <c r="Z5" s="58" t="str">
        <f t="shared" si="1"/>
        <v/>
      </c>
    </row>
    <row r="6" spans="1:26" ht="20.100000000000001" customHeight="1">
      <c r="A6" s="153"/>
      <c r="B6" s="154"/>
      <c r="C6" s="154"/>
      <c r="D6" s="158"/>
      <c r="E6" s="168" t="s">
        <v>50</v>
      </c>
      <c r="F6" s="170"/>
      <c r="G6" s="170"/>
      <c r="H6" s="170"/>
      <c r="I6" s="170"/>
      <c r="J6" s="170"/>
      <c r="K6" s="170"/>
      <c r="L6" s="172" t="s">
        <v>0</v>
      </c>
      <c r="M6" s="174"/>
      <c r="N6" s="175"/>
      <c r="O6" s="13">
        <v>185</v>
      </c>
      <c r="P6" s="22"/>
      <c r="Q6" s="23" t="s">
        <v>51</v>
      </c>
      <c r="R6" s="52">
        <v>462.00000000000006</v>
      </c>
      <c r="S6" s="53"/>
      <c r="T6" s="54" t="str">
        <f t="shared" si="0"/>
        <v/>
      </c>
      <c r="U6" s="55">
        <v>236</v>
      </c>
      <c r="V6" s="24"/>
      <c r="W6" s="25" t="s">
        <v>52</v>
      </c>
      <c r="X6" s="56">
        <v>825.00000000000011</v>
      </c>
      <c r="Y6" s="57"/>
      <c r="Z6" s="58" t="str">
        <f t="shared" si="1"/>
        <v/>
      </c>
    </row>
    <row r="7" spans="1:26" ht="20.100000000000001" customHeight="1" thickBot="1">
      <c r="A7" s="155"/>
      <c r="B7" s="156"/>
      <c r="C7" s="156"/>
      <c r="D7" s="159"/>
      <c r="E7" s="169"/>
      <c r="F7" s="171"/>
      <c r="G7" s="171"/>
      <c r="H7" s="171"/>
      <c r="I7" s="171"/>
      <c r="J7" s="171"/>
      <c r="K7" s="171"/>
      <c r="L7" s="173"/>
      <c r="M7" s="176"/>
      <c r="N7" s="177"/>
      <c r="O7" s="13">
        <v>186</v>
      </c>
      <c r="P7" s="30" t="s">
        <v>53</v>
      </c>
      <c r="Q7" s="23" t="s">
        <v>54</v>
      </c>
      <c r="R7" s="52">
        <v>462.00000000000006</v>
      </c>
      <c r="S7" s="53"/>
      <c r="T7" s="54" t="str">
        <f t="shared" si="0"/>
        <v/>
      </c>
      <c r="U7" s="55">
        <v>237</v>
      </c>
      <c r="V7" s="24"/>
      <c r="W7" s="25" t="s">
        <v>55</v>
      </c>
      <c r="X7" s="56">
        <v>825.00000000000011</v>
      </c>
      <c r="Y7" s="57"/>
      <c r="Z7" s="58" t="str">
        <f t="shared" si="1"/>
        <v/>
      </c>
    </row>
    <row r="8" spans="1:26" ht="20.100000000000001" customHeight="1">
      <c r="A8" s="123" t="s">
        <v>56</v>
      </c>
      <c r="B8" s="124"/>
      <c r="C8" s="124"/>
      <c r="D8" s="124"/>
      <c r="E8" s="124"/>
      <c r="F8" s="125"/>
      <c r="G8" s="132" t="s">
        <v>57</v>
      </c>
      <c r="H8" s="133"/>
      <c r="I8" s="134" t="s">
        <v>58</v>
      </c>
      <c r="J8" s="135"/>
      <c r="K8" s="135"/>
      <c r="L8" s="135"/>
      <c r="M8" s="135"/>
      <c r="N8" s="136"/>
      <c r="O8" s="13">
        <v>187</v>
      </c>
      <c r="P8" s="30" t="s">
        <v>48</v>
      </c>
      <c r="Q8" s="23" t="s">
        <v>59</v>
      </c>
      <c r="R8" s="52">
        <v>3080.0000000000005</v>
      </c>
      <c r="S8" s="53"/>
      <c r="T8" s="54" t="str">
        <f t="shared" si="0"/>
        <v/>
      </c>
      <c r="U8" s="55">
        <v>238</v>
      </c>
      <c r="V8" s="24"/>
      <c r="W8" s="25" t="s">
        <v>60</v>
      </c>
      <c r="X8" s="56">
        <v>825.00000000000011</v>
      </c>
      <c r="Y8" s="57"/>
      <c r="Z8" s="58" t="str">
        <f t="shared" si="1"/>
        <v/>
      </c>
    </row>
    <row r="9" spans="1:26" ht="20.100000000000001" customHeight="1">
      <c r="A9" s="126"/>
      <c r="B9" s="127"/>
      <c r="C9" s="127"/>
      <c r="D9" s="127"/>
      <c r="E9" s="127"/>
      <c r="F9" s="128"/>
      <c r="G9" s="143"/>
      <c r="H9" s="144"/>
      <c r="I9" s="137"/>
      <c r="J9" s="138"/>
      <c r="K9" s="138"/>
      <c r="L9" s="138"/>
      <c r="M9" s="138"/>
      <c r="N9" s="139"/>
      <c r="O9" s="13">
        <v>188</v>
      </c>
      <c r="P9" s="22"/>
      <c r="Q9" s="23" t="s">
        <v>61</v>
      </c>
      <c r="R9" s="52">
        <v>2750</v>
      </c>
      <c r="S9" s="53"/>
      <c r="T9" s="54" t="str">
        <f t="shared" si="0"/>
        <v/>
      </c>
      <c r="U9" s="55">
        <v>239</v>
      </c>
      <c r="V9" s="24"/>
      <c r="W9" s="25" t="s">
        <v>62</v>
      </c>
      <c r="X9" s="56">
        <v>825.00000000000011</v>
      </c>
      <c r="Y9" s="57"/>
      <c r="Z9" s="58" t="str">
        <f t="shared" si="1"/>
        <v/>
      </c>
    </row>
    <row r="10" spans="1:26" ht="20.100000000000001" customHeight="1" thickBot="1">
      <c r="A10" s="129"/>
      <c r="B10" s="130"/>
      <c r="C10" s="130"/>
      <c r="D10" s="130"/>
      <c r="E10" s="130"/>
      <c r="F10" s="131"/>
      <c r="G10" s="145"/>
      <c r="H10" s="146"/>
      <c r="I10" s="140"/>
      <c r="J10" s="141"/>
      <c r="K10" s="141"/>
      <c r="L10" s="141"/>
      <c r="M10" s="141"/>
      <c r="N10" s="142"/>
      <c r="O10" s="13">
        <v>189</v>
      </c>
      <c r="P10" s="22"/>
      <c r="Q10" s="23" t="s">
        <v>63</v>
      </c>
      <c r="R10" s="52">
        <v>19800</v>
      </c>
      <c r="S10" s="53"/>
      <c r="T10" s="54" t="str">
        <f t="shared" si="0"/>
        <v/>
      </c>
      <c r="U10" s="55">
        <v>240</v>
      </c>
      <c r="V10" s="24"/>
      <c r="W10" s="25" t="s">
        <v>64</v>
      </c>
      <c r="X10" s="56">
        <v>4620</v>
      </c>
      <c r="Y10" s="57"/>
      <c r="Z10" s="58" t="str">
        <f t="shared" si="1"/>
        <v/>
      </c>
    </row>
    <row r="11" spans="1:26" ht="20.100000000000001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3">
        <v>190</v>
      </c>
      <c r="P11" s="22"/>
      <c r="Q11" s="23" t="s">
        <v>65</v>
      </c>
      <c r="R11" s="52">
        <v>550</v>
      </c>
      <c r="S11" s="53"/>
      <c r="T11" s="54" t="str">
        <f t="shared" si="0"/>
        <v/>
      </c>
      <c r="U11" s="55">
        <v>241</v>
      </c>
      <c r="V11" s="24" t="s">
        <v>53</v>
      </c>
      <c r="W11" s="25" t="s">
        <v>66</v>
      </c>
      <c r="X11" s="56">
        <v>1650.0000000000002</v>
      </c>
      <c r="Y11" s="57"/>
      <c r="Z11" s="58" t="str">
        <f t="shared" si="1"/>
        <v/>
      </c>
    </row>
    <row r="12" spans="1:26" ht="20.100000000000001" customHeight="1" thickBot="1">
      <c r="A12" s="15" t="s">
        <v>13</v>
      </c>
      <c r="B12" s="16"/>
      <c r="C12" s="147" t="s">
        <v>2</v>
      </c>
      <c r="D12" s="148"/>
      <c r="E12" s="17" t="s">
        <v>67</v>
      </c>
      <c r="F12" s="18" t="s">
        <v>3</v>
      </c>
      <c r="G12" s="48" t="s">
        <v>4</v>
      </c>
      <c r="H12" s="47" t="s">
        <v>13</v>
      </c>
      <c r="I12" s="19"/>
      <c r="J12" s="20" t="s">
        <v>5</v>
      </c>
      <c r="K12" s="21" t="s">
        <v>67</v>
      </c>
      <c r="L12" s="20" t="s">
        <v>3</v>
      </c>
      <c r="M12" s="48" t="s">
        <v>4</v>
      </c>
      <c r="N12" s="6"/>
      <c r="O12" s="13">
        <v>191</v>
      </c>
      <c r="P12" s="22"/>
      <c r="Q12" s="23" t="s">
        <v>68</v>
      </c>
      <c r="R12" s="52">
        <v>363.00000000000006</v>
      </c>
      <c r="S12" s="53"/>
      <c r="T12" s="54" t="str">
        <f t="shared" si="0"/>
        <v/>
      </c>
      <c r="U12" s="55">
        <v>242</v>
      </c>
      <c r="V12" s="24"/>
      <c r="W12" s="25" t="s">
        <v>69</v>
      </c>
      <c r="X12" s="56">
        <v>1375</v>
      </c>
      <c r="Y12" s="57"/>
      <c r="Z12" s="58" t="str">
        <f t="shared" si="1"/>
        <v/>
      </c>
    </row>
    <row r="13" spans="1:26" ht="20.100000000000001" customHeight="1">
      <c r="A13" s="12">
        <v>101</v>
      </c>
      <c r="B13" s="26" t="s">
        <v>70</v>
      </c>
      <c r="C13" s="149" t="s">
        <v>71</v>
      </c>
      <c r="D13" s="150"/>
      <c r="E13" s="59">
        <v>880.00000000000011</v>
      </c>
      <c r="F13" s="60"/>
      <c r="G13" s="61" t="str">
        <f>IF(COUNT(F13)=0,"",E13*F13)</f>
        <v/>
      </c>
      <c r="H13" s="27">
        <v>141</v>
      </c>
      <c r="I13" s="28" t="s">
        <v>72</v>
      </c>
      <c r="J13" s="29" t="s">
        <v>73</v>
      </c>
      <c r="K13" s="59">
        <v>440.00000000000006</v>
      </c>
      <c r="L13" s="62"/>
      <c r="M13" s="63" t="str">
        <f t="shared" ref="M13:M52" si="2">IF(COUNT(L13)=0,"",K13*L13)</f>
        <v/>
      </c>
      <c r="N13" s="6"/>
      <c r="O13" s="13">
        <v>192</v>
      </c>
      <c r="P13" s="22"/>
      <c r="Q13" s="23" t="s">
        <v>74</v>
      </c>
      <c r="R13" s="52">
        <v>275</v>
      </c>
      <c r="S13" s="53"/>
      <c r="T13" s="54" t="str">
        <f t="shared" si="0"/>
        <v/>
      </c>
      <c r="U13" s="55">
        <v>243</v>
      </c>
      <c r="V13" s="24"/>
      <c r="W13" s="25" t="s">
        <v>75</v>
      </c>
      <c r="X13" s="56">
        <v>1100</v>
      </c>
      <c r="Y13" s="57"/>
      <c r="Z13" s="58" t="str">
        <f t="shared" si="1"/>
        <v/>
      </c>
    </row>
    <row r="14" spans="1:26" ht="20.100000000000001" customHeight="1">
      <c r="A14" s="13">
        <v>102</v>
      </c>
      <c r="B14" s="30" t="s">
        <v>70</v>
      </c>
      <c r="C14" s="108" t="s">
        <v>76</v>
      </c>
      <c r="D14" s="109"/>
      <c r="E14" s="64">
        <v>154</v>
      </c>
      <c r="F14" s="65"/>
      <c r="G14" s="58" t="str">
        <f t="shared" ref="G14:G52" si="3">IF(COUNT(F14)=0,"",E14*F14)</f>
        <v/>
      </c>
      <c r="H14" s="31">
        <v>142</v>
      </c>
      <c r="I14" s="32" t="s">
        <v>72</v>
      </c>
      <c r="J14" s="33" t="s">
        <v>77</v>
      </c>
      <c r="K14" s="66">
        <v>385.00000000000006</v>
      </c>
      <c r="L14" s="67"/>
      <c r="M14" s="68" t="str">
        <f t="shared" si="2"/>
        <v/>
      </c>
      <c r="N14" s="6"/>
      <c r="O14" s="13">
        <v>193</v>
      </c>
      <c r="P14" s="22"/>
      <c r="Q14" s="23" t="s">
        <v>78</v>
      </c>
      <c r="R14" s="52">
        <v>363.00000000000006</v>
      </c>
      <c r="S14" s="53"/>
      <c r="T14" s="54" t="str">
        <f t="shared" si="0"/>
        <v/>
      </c>
      <c r="U14" s="55">
        <v>244</v>
      </c>
      <c r="V14" s="24" t="s">
        <v>48</v>
      </c>
      <c r="W14" s="25" t="s">
        <v>79</v>
      </c>
      <c r="X14" s="56">
        <v>2970.0000000000005</v>
      </c>
      <c r="Y14" s="57"/>
      <c r="Z14" s="58" t="str">
        <f t="shared" si="1"/>
        <v/>
      </c>
    </row>
    <row r="15" spans="1:26" ht="20.100000000000001" customHeight="1">
      <c r="A15" s="13">
        <v>103</v>
      </c>
      <c r="B15" s="30"/>
      <c r="C15" s="108" t="s">
        <v>80</v>
      </c>
      <c r="D15" s="109"/>
      <c r="E15" s="64">
        <v>1430.0000000000002</v>
      </c>
      <c r="F15" s="65"/>
      <c r="G15" s="58" t="str">
        <f t="shared" si="3"/>
        <v/>
      </c>
      <c r="H15" s="31">
        <v>143</v>
      </c>
      <c r="I15" s="32" t="s">
        <v>72</v>
      </c>
      <c r="J15" s="33" t="s">
        <v>81</v>
      </c>
      <c r="K15" s="66">
        <v>385.00000000000006</v>
      </c>
      <c r="L15" s="67"/>
      <c r="M15" s="68" t="str">
        <f t="shared" si="2"/>
        <v/>
      </c>
      <c r="N15" s="6"/>
      <c r="O15" s="13">
        <v>194</v>
      </c>
      <c r="P15" s="22"/>
      <c r="Q15" s="23" t="s">
        <v>82</v>
      </c>
      <c r="R15" s="52">
        <v>2750</v>
      </c>
      <c r="S15" s="53"/>
      <c r="T15" s="54" t="str">
        <f t="shared" si="0"/>
        <v/>
      </c>
      <c r="U15" s="55">
        <v>245</v>
      </c>
      <c r="V15" s="24"/>
      <c r="W15" s="25" t="s">
        <v>83</v>
      </c>
      <c r="X15" s="56">
        <v>2970.0000000000005</v>
      </c>
      <c r="Y15" s="57"/>
      <c r="Z15" s="58" t="str">
        <f t="shared" si="1"/>
        <v/>
      </c>
    </row>
    <row r="16" spans="1:26" ht="20.100000000000001" customHeight="1">
      <c r="A16" s="13">
        <v>104</v>
      </c>
      <c r="B16" s="30"/>
      <c r="C16" s="108" t="s">
        <v>24</v>
      </c>
      <c r="D16" s="109"/>
      <c r="E16" s="64">
        <v>825.00000000000011</v>
      </c>
      <c r="F16" s="65"/>
      <c r="G16" s="58" t="str">
        <f t="shared" si="3"/>
        <v/>
      </c>
      <c r="H16" s="31">
        <v>144</v>
      </c>
      <c r="I16" s="32" t="s">
        <v>72</v>
      </c>
      <c r="J16" s="33" t="s">
        <v>84</v>
      </c>
      <c r="K16" s="66">
        <v>385.00000000000006</v>
      </c>
      <c r="L16" s="67"/>
      <c r="M16" s="68" t="str">
        <f t="shared" si="2"/>
        <v/>
      </c>
      <c r="N16" s="6"/>
      <c r="O16" s="13">
        <v>195</v>
      </c>
      <c r="P16" s="22"/>
      <c r="Q16" s="23" t="s">
        <v>85</v>
      </c>
      <c r="R16" s="52">
        <v>825.00000000000011</v>
      </c>
      <c r="S16" s="53"/>
      <c r="T16" s="54" t="str">
        <f t="shared" si="0"/>
        <v/>
      </c>
      <c r="U16" s="55">
        <v>246</v>
      </c>
      <c r="V16" s="24"/>
      <c r="W16" s="25" t="s">
        <v>86</v>
      </c>
      <c r="X16" s="56">
        <v>2970.0000000000005</v>
      </c>
      <c r="Y16" s="57"/>
      <c r="Z16" s="58" t="str">
        <f t="shared" si="1"/>
        <v/>
      </c>
    </row>
    <row r="17" spans="1:26" ht="20.100000000000001" customHeight="1">
      <c r="A17" s="13">
        <v>105</v>
      </c>
      <c r="B17" s="30"/>
      <c r="C17" s="108" t="s">
        <v>87</v>
      </c>
      <c r="D17" s="109"/>
      <c r="E17" s="64">
        <v>297</v>
      </c>
      <c r="F17" s="65"/>
      <c r="G17" s="58" t="str">
        <f t="shared" si="3"/>
        <v/>
      </c>
      <c r="H17" s="31">
        <v>145</v>
      </c>
      <c r="I17" s="32" t="s">
        <v>72</v>
      </c>
      <c r="J17" s="33" t="s">
        <v>88</v>
      </c>
      <c r="K17" s="66">
        <v>385.00000000000006</v>
      </c>
      <c r="L17" s="67"/>
      <c r="M17" s="68" t="str">
        <f t="shared" si="2"/>
        <v/>
      </c>
      <c r="N17" s="6"/>
      <c r="O17" s="13">
        <v>196</v>
      </c>
      <c r="P17" s="30" t="s">
        <v>48</v>
      </c>
      <c r="Q17" s="23" t="s">
        <v>89</v>
      </c>
      <c r="R17" s="52">
        <v>825.00000000000011</v>
      </c>
      <c r="S17" s="53"/>
      <c r="T17" s="54" t="str">
        <f t="shared" si="0"/>
        <v/>
      </c>
      <c r="U17" s="55">
        <v>247</v>
      </c>
      <c r="V17" s="24"/>
      <c r="W17" s="25" t="s">
        <v>90</v>
      </c>
      <c r="X17" s="56">
        <v>2970.0000000000005</v>
      </c>
      <c r="Y17" s="57"/>
      <c r="Z17" s="58" t="str">
        <f t="shared" si="1"/>
        <v/>
      </c>
    </row>
    <row r="18" spans="1:26" ht="20.100000000000001" customHeight="1">
      <c r="A18" s="13">
        <v>106</v>
      </c>
      <c r="B18" s="30" t="s">
        <v>70</v>
      </c>
      <c r="C18" s="108" t="s">
        <v>29</v>
      </c>
      <c r="D18" s="109"/>
      <c r="E18" s="64">
        <v>660</v>
      </c>
      <c r="F18" s="65"/>
      <c r="G18" s="58" t="str">
        <f t="shared" si="3"/>
        <v/>
      </c>
      <c r="H18" s="31">
        <v>146</v>
      </c>
      <c r="I18" s="32" t="s">
        <v>72</v>
      </c>
      <c r="J18" s="33" t="s">
        <v>91</v>
      </c>
      <c r="K18" s="66">
        <v>1540.0000000000002</v>
      </c>
      <c r="L18" s="67"/>
      <c r="M18" s="68" t="str">
        <f t="shared" si="2"/>
        <v/>
      </c>
      <c r="N18" s="6"/>
      <c r="O18" s="13">
        <v>197</v>
      </c>
      <c r="P18" s="22"/>
      <c r="Q18" s="23" t="s">
        <v>16</v>
      </c>
      <c r="R18" s="52">
        <v>2750</v>
      </c>
      <c r="S18" s="53"/>
      <c r="T18" s="54" t="str">
        <f t="shared" si="0"/>
        <v/>
      </c>
      <c r="U18" s="55">
        <v>248</v>
      </c>
      <c r="V18" s="24"/>
      <c r="W18" s="25" t="s">
        <v>92</v>
      </c>
      <c r="X18" s="56">
        <v>2970.0000000000005</v>
      </c>
      <c r="Y18" s="57"/>
      <c r="Z18" s="58" t="str">
        <f t="shared" si="1"/>
        <v/>
      </c>
    </row>
    <row r="19" spans="1:26" ht="20.100000000000001" customHeight="1">
      <c r="A19" s="13">
        <v>107</v>
      </c>
      <c r="B19" s="30" t="s">
        <v>93</v>
      </c>
      <c r="C19" s="108" t="s">
        <v>15</v>
      </c>
      <c r="D19" s="109"/>
      <c r="E19" s="64">
        <v>1760.0000000000002</v>
      </c>
      <c r="F19" s="65"/>
      <c r="G19" s="58" t="str">
        <f t="shared" si="3"/>
        <v/>
      </c>
      <c r="H19" s="31">
        <v>147</v>
      </c>
      <c r="I19" s="32" t="s">
        <v>72</v>
      </c>
      <c r="J19" s="33" t="s">
        <v>94</v>
      </c>
      <c r="K19" s="66">
        <v>266.20000000000005</v>
      </c>
      <c r="L19" s="67"/>
      <c r="M19" s="68" t="str">
        <f t="shared" si="2"/>
        <v/>
      </c>
      <c r="N19" s="6"/>
      <c r="O19" s="13">
        <v>198</v>
      </c>
      <c r="P19" s="22"/>
      <c r="Q19" s="23" t="s">
        <v>17</v>
      </c>
      <c r="R19" s="52">
        <v>1980.0000000000002</v>
      </c>
      <c r="S19" s="53"/>
      <c r="T19" s="54" t="str">
        <f t="shared" si="0"/>
        <v/>
      </c>
      <c r="U19" s="55">
        <v>249</v>
      </c>
      <c r="V19" s="24"/>
      <c r="W19" s="25" t="s">
        <v>95</v>
      </c>
      <c r="X19" s="56">
        <v>2970.0000000000005</v>
      </c>
      <c r="Y19" s="57"/>
      <c r="Z19" s="58" t="str">
        <f t="shared" si="1"/>
        <v/>
      </c>
    </row>
    <row r="20" spans="1:26" ht="20.100000000000001" customHeight="1">
      <c r="A20" s="13">
        <v>108</v>
      </c>
      <c r="B20" s="30"/>
      <c r="C20" s="108" t="s">
        <v>96</v>
      </c>
      <c r="D20" s="109"/>
      <c r="E20" s="64">
        <v>275</v>
      </c>
      <c r="F20" s="65"/>
      <c r="G20" s="58" t="str">
        <f t="shared" si="3"/>
        <v/>
      </c>
      <c r="H20" s="31">
        <v>148</v>
      </c>
      <c r="I20" s="32" t="s">
        <v>72</v>
      </c>
      <c r="J20" s="33" t="s">
        <v>97</v>
      </c>
      <c r="K20" s="66">
        <v>330</v>
      </c>
      <c r="L20" s="67"/>
      <c r="M20" s="68" t="str">
        <f t="shared" si="2"/>
        <v/>
      </c>
      <c r="N20" s="6"/>
      <c r="O20" s="13">
        <v>199</v>
      </c>
      <c r="P20" s="22"/>
      <c r="Q20" s="23" t="s">
        <v>21</v>
      </c>
      <c r="R20" s="52">
        <v>1430.0000000000002</v>
      </c>
      <c r="S20" s="53"/>
      <c r="T20" s="54" t="str">
        <f t="shared" si="0"/>
        <v/>
      </c>
      <c r="U20" s="55">
        <v>250</v>
      </c>
      <c r="V20" s="24" t="s">
        <v>48</v>
      </c>
      <c r="W20" s="25" t="s">
        <v>98</v>
      </c>
      <c r="X20" s="56">
        <v>2970.0000000000005</v>
      </c>
      <c r="Y20" s="57"/>
      <c r="Z20" s="58" t="str">
        <f t="shared" si="1"/>
        <v/>
      </c>
    </row>
    <row r="21" spans="1:26" ht="20.100000000000001" customHeight="1">
      <c r="A21" s="13">
        <v>109</v>
      </c>
      <c r="B21" s="30" t="s">
        <v>93</v>
      </c>
      <c r="C21" s="108" t="s">
        <v>30</v>
      </c>
      <c r="D21" s="109"/>
      <c r="E21" s="64">
        <v>4620</v>
      </c>
      <c r="F21" s="65"/>
      <c r="G21" s="58" t="str">
        <f t="shared" si="3"/>
        <v/>
      </c>
      <c r="H21" s="31">
        <v>149</v>
      </c>
      <c r="I21" s="32" t="s">
        <v>72</v>
      </c>
      <c r="J21" s="33" t="s">
        <v>99</v>
      </c>
      <c r="K21" s="66">
        <v>330</v>
      </c>
      <c r="L21" s="67"/>
      <c r="M21" s="68" t="str">
        <f t="shared" si="2"/>
        <v/>
      </c>
      <c r="N21" s="6"/>
      <c r="O21" s="13">
        <v>200</v>
      </c>
      <c r="P21" s="22"/>
      <c r="Q21" s="23" t="s">
        <v>100</v>
      </c>
      <c r="R21" s="52">
        <v>11000</v>
      </c>
      <c r="S21" s="53"/>
      <c r="T21" s="54" t="str">
        <f t="shared" si="0"/>
        <v/>
      </c>
      <c r="U21" s="55">
        <v>251</v>
      </c>
      <c r="V21" s="24"/>
      <c r="W21" s="25" t="s">
        <v>101</v>
      </c>
      <c r="X21" s="56">
        <v>2970.0000000000005</v>
      </c>
      <c r="Y21" s="57"/>
      <c r="Z21" s="58" t="str">
        <f t="shared" si="1"/>
        <v/>
      </c>
    </row>
    <row r="22" spans="1:26" ht="20.100000000000001" customHeight="1">
      <c r="A22" s="13">
        <v>110</v>
      </c>
      <c r="B22" s="30" t="s">
        <v>93</v>
      </c>
      <c r="C22" s="108" t="s">
        <v>102</v>
      </c>
      <c r="D22" s="109"/>
      <c r="E22" s="64">
        <v>275</v>
      </c>
      <c r="F22" s="65"/>
      <c r="G22" s="58" t="str">
        <f t="shared" si="3"/>
        <v/>
      </c>
      <c r="H22" s="31">
        <v>150</v>
      </c>
      <c r="I22" s="32" t="s">
        <v>72</v>
      </c>
      <c r="J22" s="33" t="s">
        <v>103</v>
      </c>
      <c r="K22" s="66">
        <v>484.00000000000006</v>
      </c>
      <c r="L22" s="67"/>
      <c r="M22" s="68" t="str">
        <f t="shared" si="2"/>
        <v/>
      </c>
      <c r="N22" s="6"/>
      <c r="O22" s="13">
        <v>201</v>
      </c>
      <c r="P22" s="22"/>
      <c r="Q22" s="23" t="s">
        <v>104</v>
      </c>
      <c r="R22" s="52">
        <v>8580</v>
      </c>
      <c r="S22" s="53"/>
      <c r="T22" s="54" t="str">
        <f t="shared" si="0"/>
        <v/>
      </c>
      <c r="U22" s="55">
        <v>252</v>
      </c>
      <c r="V22" s="24"/>
      <c r="W22" s="25" t="s">
        <v>105</v>
      </c>
      <c r="X22" s="56">
        <v>2970.0000000000005</v>
      </c>
      <c r="Y22" s="57"/>
      <c r="Z22" s="58" t="str">
        <f t="shared" si="1"/>
        <v/>
      </c>
    </row>
    <row r="23" spans="1:26" ht="20.100000000000001" customHeight="1">
      <c r="A23" s="13">
        <v>111</v>
      </c>
      <c r="B23" s="30" t="s">
        <v>70</v>
      </c>
      <c r="C23" s="108" t="s">
        <v>106</v>
      </c>
      <c r="D23" s="109"/>
      <c r="E23" s="64">
        <v>1100</v>
      </c>
      <c r="F23" s="65"/>
      <c r="G23" s="58" t="str">
        <f t="shared" si="3"/>
        <v/>
      </c>
      <c r="H23" s="31">
        <v>151</v>
      </c>
      <c r="I23" s="32" t="s">
        <v>72</v>
      </c>
      <c r="J23" s="33" t="s">
        <v>107</v>
      </c>
      <c r="K23" s="66">
        <v>330</v>
      </c>
      <c r="L23" s="67"/>
      <c r="M23" s="68" t="str">
        <f t="shared" si="2"/>
        <v/>
      </c>
      <c r="N23" s="6"/>
      <c r="O23" s="13">
        <v>202</v>
      </c>
      <c r="P23" s="22"/>
      <c r="Q23" s="23" t="s">
        <v>18</v>
      </c>
      <c r="R23" s="52">
        <v>2420</v>
      </c>
      <c r="S23" s="53"/>
      <c r="T23" s="54" t="str">
        <f t="shared" si="0"/>
        <v/>
      </c>
      <c r="U23" s="55">
        <v>253</v>
      </c>
      <c r="V23" s="24"/>
      <c r="W23" s="25" t="s">
        <v>108</v>
      </c>
      <c r="X23" s="56">
        <v>2970.0000000000005</v>
      </c>
      <c r="Y23" s="57"/>
      <c r="Z23" s="58" t="str">
        <f t="shared" si="1"/>
        <v/>
      </c>
    </row>
    <row r="24" spans="1:26" ht="20.100000000000001" customHeight="1">
      <c r="A24" s="13">
        <v>112</v>
      </c>
      <c r="B24" s="30"/>
      <c r="C24" s="108" t="s">
        <v>27</v>
      </c>
      <c r="D24" s="109"/>
      <c r="E24" s="64">
        <v>110.00000000000001</v>
      </c>
      <c r="F24" s="65"/>
      <c r="G24" s="58" t="str">
        <f t="shared" si="3"/>
        <v/>
      </c>
      <c r="H24" s="31">
        <v>152</v>
      </c>
      <c r="I24" s="32" t="s">
        <v>72</v>
      </c>
      <c r="J24" s="33" t="s">
        <v>109</v>
      </c>
      <c r="K24" s="66">
        <v>330</v>
      </c>
      <c r="L24" s="67"/>
      <c r="M24" s="68" t="str">
        <f t="shared" si="2"/>
        <v/>
      </c>
      <c r="N24" s="6"/>
      <c r="O24" s="13">
        <v>203</v>
      </c>
      <c r="P24" s="22"/>
      <c r="Q24" s="23" t="s">
        <v>19</v>
      </c>
      <c r="R24" s="52">
        <v>1650.0000000000002</v>
      </c>
      <c r="S24" s="53"/>
      <c r="T24" s="54" t="str">
        <f t="shared" si="0"/>
        <v/>
      </c>
      <c r="U24" s="55">
        <v>254</v>
      </c>
      <c r="V24" s="24"/>
      <c r="W24" s="25" t="s">
        <v>110</v>
      </c>
      <c r="X24" s="56">
        <v>2970.0000000000005</v>
      </c>
      <c r="Y24" s="57"/>
      <c r="Z24" s="58" t="str">
        <f t="shared" si="1"/>
        <v/>
      </c>
    </row>
    <row r="25" spans="1:26" ht="20.100000000000001" customHeight="1">
      <c r="A25" s="13">
        <v>113</v>
      </c>
      <c r="B25" s="30"/>
      <c r="C25" s="108" t="s">
        <v>111</v>
      </c>
      <c r="D25" s="109"/>
      <c r="E25" s="64">
        <v>242.00000000000003</v>
      </c>
      <c r="F25" s="65"/>
      <c r="G25" s="58" t="str">
        <f t="shared" si="3"/>
        <v/>
      </c>
      <c r="H25" s="31">
        <v>153</v>
      </c>
      <c r="I25" s="34"/>
      <c r="J25" s="33" t="s">
        <v>112</v>
      </c>
      <c r="K25" s="66">
        <v>330</v>
      </c>
      <c r="L25" s="67"/>
      <c r="M25" s="68" t="str">
        <f t="shared" si="2"/>
        <v/>
      </c>
      <c r="N25" s="6"/>
      <c r="O25" s="13">
        <v>204</v>
      </c>
      <c r="P25" s="22"/>
      <c r="Q25" s="23" t="s">
        <v>22</v>
      </c>
      <c r="R25" s="52">
        <v>1320</v>
      </c>
      <c r="S25" s="53"/>
      <c r="T25" s="54" t="str">
        <f t="shared" si="0"/>
        <v/>
      </c>
      <c r="U25" s="55">
        <v>255</v>
      </c>
      <c r="V25" s="24"/>
      <c r="W25" s="25" t="s">
        <v>113</v>
      </c>
      <c r="X25" s="56">
        <v>2970.0000000000005</v>
      </c>
      <c r="Y25" s="57"/>
      <c r="Z25" s="58" t="str">
        <f t="shared" si="1"/>
        <v/>
      </c>
    </row>
    <row r="26" spans="1:26" ht="20.100000000000001" customHeight="1">
      <c r="A26" s="13">
        <v>114</v>
      </c>
      <c r="B26" s="30" t="s">
        <v>70</v>
      </c>
      <c r="C26" s="108" t="s">
        <v>31</v>
      </c>
      <c r="D26" s="109"/>
      <c r="E26" s="64">
        <v>1100</v>
      </c>
      <c r="F26" s="65"/>
      <c r="G26" s="58" t="str">
        <f t="shared" si="3"/>
        <v/>
      </c>
      <c r="H26" s="31">
        <v>154</v>
      </c>
      <c r="I26" s="35" t="s">
        <v>48</v>
      </c>
      <c r="J26" s="33" t="s">
        <v>114</v>
      </c>
      <c r="K26" s="66">
        <v>266.20000000000005</v>
      </c>
      <c r="L26" s="67"/>
      <c r="M26" s="68" t="str">
        <f t="shared" si="2"/>
        <v/>
      </c>
      <c r="N26" s="6"/>
      <c r="O26" s="13">
        <v>205</v>
      </c>
      <c r="P26" s="22"/>
      <c r="Q26" s="23" t="s">
        <v>23</v>
      </c>
      <c r="R26" s="52">
        <v>1870.0000000000002</v>
      </c>
      <c r="S26" s="53"/>
      <c r="T26" s="54" t="str">
        <f t="shared" si="0"/>
        <v/>
      </c>
      <c r="U26" s="55">
        <v>256</v>
      </c>
      <c r="V26" s="24"/>
      <c r="W26" s="25" t="s">
        <v>115</v>
      </c>
      <c r="X26" s="56">
        <v>3080.0000000000005</v>
      </c>
      <c r="Y26" s="57"/>
      <c r="Z26" s="58" t="str">
        <f t="shared" si="1"/>
        <v/>
      </c>
    </row>
    <row r="27" spans="1:26" ht="20.100000000000001" customHeight="1">
      <c r="A27" s="13">
        <v>115</v>
      </c>
      <c r="B27" s="30" t="s">
        <v>32</v>
      </c>
      <c r="C27" s="108" t="s">
        <v>11</v>
      </c>
      <c r="D27" s="109"/>
      <c r="E27" s="64">
        <v>385</v>
      </c>
      <c r="F27" s="65"/>
      <c r="G27" s="58" t="str">
        <f t="shared" si="3"/>
        <v/>
      </c>
      <c r="H27" s="31">
        <v>155</v>
      </c>
      <c r="I27" s="34"/>
      <c r="J27" s="33" t="s">
        <v>116</v>
      </c>
      <c r="K27" s="66">
        <v>330</v>
      </c>
      <c r="L27" s="67"/>
      <c r="M27" s="68" t="str">
        <f t="shared" si="2"/>
        <v/>
      </c>
      <c r="N27" s="6"/>
      <c r="O27" s="13">
        <v>206</v>
      </c>
      <c r="P27" s="22"/>
      <c r="Q27" s="23" t="s">
        <v>117</v>
      </c>
      <c r="R27" s="52">
        <v>3520.0000000000005</v>
      </c>
      <c r="S27" s="53"/>
      <c r="T27" s="54" t="str">
        <f t="shared" si="0"/>
        <v/>
      </c>
      <c r="U27" s="55">
        <v>257</v>
      </c>
      <c r="V27" s="24"/>
      <c r="W27" s="25" t="s">
        <v>118</v>
      </c>
      <c r="X27" s="56">
        <v>3190.0000000000005</v>
      </c>
      <c r="Y27" s="57"/>
      <c r="Z27" s="58" t="str">
        <f t="shared" si="1"/>
        <v/>
      </c>
    </row>
    <row r="28" spans="1:26" ht="20.100000000000001" customHeight="1">
      <c r="A28" s="13">
        <v>116</v>
      </c>
      <c r="B28" s="30"/>
      <c r="C28" s="108" t="s">
        <v>25</v>
      </c>
      <c r="D28" s="109"/>
      <c r="E28" s="64">
        <v>440.00000000000006</v>
      </c>
      <c r="F28" s="65"/>
      <c r="G28" s="58" t="str">
        <f t="shared" si="3"/>
        <v/>
      </c>
      <c r="H28" s="31">
        <v>156</v>
      </c>
      <c r="I28" s="34"/>
      <c r="J28" s="33" t="s">
        <v>119</v>
      </c>
      <c r="K28" s="66">
        <v>330</v>
      </c>
      <c r="L28" s="67"/>
      <c r="M28" s="68" t="str">
        <f t="shared" si="2"/>
        <v/>
      </c>
      <c r="N28" s="6"/>
      <c r="O28" s="13">
        <v>207</v>
      </c>
      <c r="P28" s="22"/>
      <c r="Q28" s="23" t="s">
        <v>120</v>
      </c>
      <c r="R28" s="52">
        <v>2640</v>
      </c>
      <c r="S28" s="53"/>
      <c r="T28" s="54" t="str">
        <f t="shared" si="0"/>
        <v/>
      </c>
      <c r="U28" s="55">
        <v>258</v>
      </c>
      <c r="V28" s="24"/>
      <c r="W28" s="25" t="s">
        <v>121</v>
      </c>
      <c r="X28" s="56">
        <v>2970.0000000000005</v>
      </c>
      <c r="Y28" s="57"/>
      <c r="Z28" s="58" t="str">
        <f t="shared" si="1"/>
        <v/>
      </c>
    </row>
    <row r="29" spans="1:26" ht="20.100000000000001" customHeight="1">
      <c r="A29" s="13">
        <v>117</v>
      </c>
      <c r="B29" s="30"/>
      <c r="C29" s="108" t="s">
        <v>122</v>
      </c>
      <c r="D29" s="109"/>
      <c r="E29" s="64">
        <v>1100</v>
      </c>
      <c r="F29" s="65"/>
      <c r="G29" s="58" t="str">
        <f t="shared" si="3"/>
        <v/>
      </c>
      <c r="H29" s="31">
        <v>157</v>
      </c>
      <c r="I29" s="34"/>
      <c r="J29" s="33" t="s">
        <v>123</v>
      </c>
      <c r="K29" s="66">
        <v>462.00000000000006</v>
      </c>
      <c r="L29" s="67"/>
      <c r="M29" s="68" t="str">
        <f t="shared" si="2"/>
        <v/>
      </c>
      <c r="N29" s="6"/>
      <c r="O29" s="13">
        <v>208</v>
      </c>
      <c r="P29" s="22"/>
      <c r="Q29" s="23" t="s">
        <v>124</v>
      </c>
      <c r="R29" s="52">
        <v>1870.0000000000002</v>
      </c>
      <c r="S29" s="53"/>
      <c r="T29" s="54" t="str">
        <f t="shared" si="0"/>
        <v/>
      </c>
      <c r="U29" s="55">
        <v>259</v>
      </c>
      <c r="V29" s="24"/>
      <c r="W29" s="25" t="s">
        <v>125</v>
      </c>
      <c r="X29" s="56">
        <v>2970.0000000000005</v>
      </c>
      <c r="Y29" s="57"/>
      <c r="Z29" s="58" t="str">
        <f t="shared" si="1"/>
        <v/>
      </c>
    </row>
    <row r="30" spans="1:26" ht="20.100000000000001" customHeight="1">
      <c r="A30" s="13">
        <v>118</v>
      </c>
      <c r="B30" s="30"/>
      <c r="C30" s="108" t="s">
        <v>14</v>
      </c>
      <c r="D30" s="109"/>
      <c r="E30" s="64">
        <v>275</v>
      </c>
      <c r="F30" s="65"/>
      <c r="G30" s="58" t="str">
        <f t="shared" si="3"/>
        <v/>
      </c>
      <c r="H30" s="31">
        <v>158</v>
      </c>
      <c r="I30" s="34"/>
      <c r="J30" s="33" t="s">
        <v>96</v>
      </c>
      <c r="K30" s="66">
        <v>462.00000000000006</v>
      </c>
      <c r="L30" s="67"/>
      <c r="M30" s="68" t="str">
        <f t="shared" si="2"/>
        <v/>
      </c>
      <c r="N30" s="6"/>
      <c r="O30" s="13">
        <v>209</v>
      </c>
      <c r="P30" s="30" t="s">
        <v>48</v>
      </c>
      <c r="Q30" s="23" t="s">
        <v>126</v>
      </c>
      <c r="R30" s="52">
        <v>1100</v>
      </c>
      <c r="S30" s="53"/>
      <c r="T30" s="54" t="str">
        <f t="shared" si="0"/>
        <v/>
      </c>
      <c r="U30" s="55">
        <v>260</v>
      </c>
      <c r="V30" s="24"/>
      <c r="W30" s="25" t="s">
        <v>127</v>
      </c>
      <c r="X30" s="56">
        <v>2970.0000000000005</v>
      </c>
      <c r="Y30" s="57"/>
      <c r="Z30" s="58" t="str">
        <f t="shared" si="1"/>
        <v/>
      </c>
    </row>
    <row r="31" spans="1:26" ht="20.100000000000001" customHeight="1">
      <c r="A31" s="13">
        <v>119</v>
      </c>
      <c r="B31" s="30"/>
      <c r="C31" s="108" t="s">
        <v>128</v>
      </c>
      <c r="D31" s="109"/>
      <c r="E31" s="64">
        <v>165</v>
      </c>
      <c r="F31" s="65"/>
      <c r="G31" s="58" t="str">
        <f t="shared" si="3"/>
        <v/>
      </c>
      <c r="H31" s="31">
        <v>159</v>
      </c>
      <c r="I31" s="34"/>
      <c r="J31" s="33" t="s">
        <v>129</v>
      </c>
      <c r="K31" s="66">
        <v>330</v>
      </c>
      <c r="L31" s="67"/>
      <c r="M31" s="68" t="str">
        <f t="shared" si="2"/>
        <v/>
      </c>
      <c r="N31" s="6"/>
      <c r="O31" s="13">
        <v>210</v>
      </c>
      <c r="P31" s="30" t="s">
        <v>48</v>
      </c>
      <c r="Q31" s="23" t="s">
        <v>130</v>
      </c>
      <c r="R31" s="52">
        <v>1100</v>
      </c>
      <c r="S31" s="53"/>
      <c r="T31" s="54" t="str">
        <f t="shared" si="0"/>
        <v/>
      </c>
      <c r="U31" s="55">
        <v>261</v>
      </c>
      <c r="V31" s="24"/>
      <c r="W31" s="25" t="s">
        <v>131</v>
      </c>
      <c r="X31" s="56">
        <v>2970.0000000000005</v>
      </c>
      <c r="Y31" s="57"/>
      <c r="Z31" s="58" t="str">
        <f t="shared" si="1"/>
        <v/>
      </c>
    </row>
    <row r="32" spans="1:26" ht="20.100000000000001" customHeight="1">
      <c r="A32" s="13">
        <v>120</v>
      </c>
      <c r="B32" s="30"/>
      <c r="C32" s="108" t="s">
        <v>20</v>
      </c>
      <c r="D32" s="109"/>
      <c r="E32" s="64">
        <v>2970.0000000000005</v>
      </c>
      <c r="F32" s="65"/>
      <c r="G32" s="58" t="str">
        <f t="shared" si="3"/>
        <v/>
      </c>
      <c r="H32" s="31">
        <v>160</v>
      </c>
      <c r="I32" s="34"/>
      <c r="J32" s="33" t="s">
        <v>132</v>
      </c>
      <c r="K32" s="66">
        <v>330</v>
      </c>
      <c r="L32" s="67"/>
      <c r="M32" s="68" t="str">
        <f t="shared" si="2"/>
        <v/>
      </c>
      <c r="N32" s="6"/>
      <c r="O32" s="13">
        <v>211</v>
      </c>
      <c r="P32" s="30" t="s">
        <v>48</v>
      </c>
      <c r="Q32" s="23" t="s">
        <v>133</v>
      </c>
      <c r="R32" s="52">
        <v>8800</v>
      </c>
      <c r="S32" s="53"/>
      <c r="T32" s="54" t="str">
        <f t="shared" si="0"/>
        <v/>
      </c>
      <c r="U32" s="55">
        <v>262</v>
      </c>
      <c r="V32" s="24"/>
      <c r="W32" s="25" t="s">
        <v>134</v>
      </c>
      <c r="X32" s="56">
        <v>2970.0000000000005</v>
      </c>
      <c r="Y32" s="57"/>
      <c r="Z32" s="58" t="str">
        <f t="shared" si="1"/>
        <v/>
      </c>
    </row>
    <row r="33" spans="1:26" ht="20.100000000000001" customHeight="1">
      <c r="A33" s="13">
        <v>121</v>
      </c>
      <c r="B33" s="30"/>
      <c r="C33" s="108" t="s">
        <v>135</v>
      </c>
      <c r="D33" s="109"/>
      <c r="E33" s="64">
        <v>275</v>
      </c>
      <c r="F33" s="65"/>
      <c r="G33" s="58" t="str">
        <f t="shared" si="3"/>
        <v/>
      </c>
      <c r="H33" s="31">
        <v>161</v>
      </c>
      <c r="I33" s="34"/>
      <c r="J33" s="33" t="s">
        <v>136</v>
      </c>
      <c r="K33" s="66">
        <v>330</v>
      </c>
      <c r="L33" s="67"/>
      <c r="M33" s="68" t="str">
        <f t="shared" si="2"/>
        <v/>
      </c>
      <c r="N33" s="6"/>
      <c r="O33" s="13">
        <v>212</v>
      </c>
      <c r="P33" s="30" t="s">
        <v>48</v>
      </c>
      <c r="Q33" s="23" t="s">
        <v>137</v>
      </c>
      <c r="R33" s="52">
        <v>1892.0000000000002</v>
      </c>
      <c r="S33" s="53"/>
      <c r="T33" s="54" t="str">
        <f t="shared" si="0"/>
        <v/>
      </c>
      <c r="U33" s="55">
        <v>263</v>
      </c>
      <c r="V33" s="24"/>
      <c r="W33" s="25" t="s">
        <v>138</v>
      </c>
      <c r="X33" s="56">
        <v>2970.0000000000005</v>
      </c>
      <c r="Y33" s="57"/>
      <c r="Z33" s="58" t="str">
        <f t="shared" si="1"/>
        <v/>
      </c>
    </row>
    <row r="34" spans="1:26" ht="20.100000000000001" customHeight="1">
      <c r="A34" s="13">
        <v>122</v>
      </c>
      <c r="B34" s="30"/>
      <c r="C34" s="108" t="s">
        <v>139</v>
      </c>
      <c r="D34" s="109"/>
      <c r="E34" s="64">
        <v>1100</v>
      </c>
      <c r="F34" s="65"/>
      <c r="G34" s="58" t="str">
        <f t="shared" si="3"/>
        <v/>
      </c>
      <c r="H34" s="31">
        <v>162</v>
      </c>
      <c r="I34" s="34"/>
      <c r="J34" s="33" t="s">
        <v>140</v>
      </c>
      <c r="K34" s="66">
        <v>462.00000000000006</v>
      </c>
      <c r="L34" s="67"/>
      <c r="M34" s="68" t="str">
        <f t="shared" si="2"/>
        <v/>
      </c>
      <c r="N34" s="6"/>
      <c r="O34" s="13">
        <v>213</v>
      </c>
      <c r="P34" s="30" t="s">
        <v>48</v>
      </c>
      <c r="Q34" s="23" t="s">
        <v>141</v>
      </c>
      <c r="R34" s="52">
        <v>1650.0000000000002</v>
      </c>
      <c r="S34" s="53"/>
      <c r="T34" s="54" t="str">
        <f t="shared" si="0"/>
        <v/>
      </c>
      <c r="U34" s="55">
        <v>264</v>
      </c>
      <c r="V34" s="24" t="s">
        <v>48</v>
      </c>
      <c r="W34" s="25" t="s">
        <v>142</v>
      </c>
      <c r="X34" s="56">
        <v>605</v>
      </c>
      <c r="Y34" s="57"/>
      <c r="Z34" s="58" t="str">
        <f t="shared" si="1"/>
        <v/>
      </c>
    </row>
    <row r="35" spans="1:26" ht="20.100000000000001" customHeight="1">
      <c r="A35" s="13">
        <v>123</v>
      </c>
      <c r="B35" s="30"/>
      <c r="C35" s="108" t="s">
        <v>143</v>
      </c>
      <c r="D35" s="109"/>
      <c r="E35" s="64">
        <v>550</v>
      </c>
      <c r="F35" s="65"/>
      <c r="G35" s="58" t="str">
        <f t="shared" si="3"/>
        <v/>
      </c>
      <c r="H35" s="31">
        <v>163</v>
      </c>
      <c r="I35" s="34"/>
      <c r="J35" s="33" t="s">
        <v>144</v>
      </c>
      <c r="K35" s="66">
        <v>330</v>
      </c>
      <c r="L35" s="67"/>
      <c r="M35" s="68" t="str">
        <f t="shared" si="2"/>
        <v/>
      </c>
      <c r="N35" s="6"/>
      <c r="O35" s="13">
        <v>214</v>
      </c>
      <c r="P35" s="30" t="s">
        <v>48</v>
      </c>
      <c r="Q35" s="23" t="s">
        <v>145</v>
      </c>
      <c r="R35" s="52">
        <v>2970.0000000000005</v>
      </c>
      <c r="S35" s="53"/>
      <c r="T35" s="54" t="str">
        <f t="shared" si="0"/>
        <v/>
      </c>
      <c r="U35" s="55">
        <v>265</v>
      </c>
      <c r="V35" s="24"/>
      <c r="W35" s="25" t="s">
        <v>146</v>
      </c>
      <c r="X35" s="56">
        <v>495.00000000000006</v>
      </c>
      <c r="Y35" s="57"/>
      <c r="Z35" s="58" t="str">
        <f t="shared" si="1"/>
        <v/>
      </c>
    </row>
    <row r="36" spans="1:26" ht="20.100000000000001" customHeight="1">
      <c r="A36" s="13">
        <v>124</v>
      </c>
      <c r="B36" s="30"/>
      <c r="C36" s="108" t="s">
        <v>147</v>
      </c>
      <c r="D36" s="109"/>
      <c r="E36" s="64">
        <v>165</v>
      </c>
      <c r="F36" s="65"/>
      <c r="G36" s="58" t="str">
        <f t="shared" si="3"/>
        <v/>
      </c>
      <c r="H36" s="31">
        <v>164</v>
      </c>
      <c r="I36" s="34"/>
      <c r="J36" s="33" t="s">
        <v>148</v>
      </c>
      <c r="K36" s="66">
        <v>330</v>
      </c>
      <c r="L36" s="67"/>
      <c r="M36" s="68" t="str">
        <f t="shared" si="2"/>
        <v/>
      </c>
      <c r="N36" s="6"/>
      <c r="O36" s="13">
        <v>215</v>
      </c>
      <c r="P36" s="22"/>
      <c r="Q36" s="23" t="s">
        <v>149</v>
      </c>
      <c r="R36" s="52">
        <v>2970.0000000000005</v>
      </c>
      <c r="S36" s="53"/>
      <c r="T36" s="54" t="str">
        <f t="shared" si="0"/>
        <v/>
      </c>
      <c r="U36" s="55">
        <v>266</v>
      </c>
      <c r="V36" s="24"/>
      <c r="W36" s="25" t="s">
        <v>150</v>
      </c>
      <c r="X36" s="56">
        <v>418.00000000000006</v>
      </c>
      <c r="Y36" s="57"/>
      <c r="Z36" s="58" t="str">
        <f t="shared" si="1"/>
        <v/>
      </c>
    </row>
    <row r="37" spans="1:26" ht="20.100000000000001" customHeight="1">
      <c r="A37" s="13">
        <v>125</v>
      </c>
      <c r="B37" s="30"/>
      <c r="C37" s="108" t="s">
        <v>151</v>
      </c>
      <c r="D37" s="109"/>
      <c r="E37" s="64">
        <v>1210</v>
      </c>
      <c r="F37" s="65"/>
      <c r="G37" s="58" t="str">
        <f t="shared" si="3"/>
        <v/>
      </c>
      <c r="H37" s="31">
        <v>165</v>
      </c>
      <c r="I37" s="34"/>
      <c r="J37" s="33" t="s">
        <v>152</v>
      </c>
      <c r="K37" s="66">
        <v>330</v>
      </c>
      <c r="L37" s="67"/>
      <c r="M37" s="68" t="str">
        <f t="shared" si="2"/>
        <v/>
      </c>
      <c r="N37" s="6"/>
      <c r="O37" s="13">
        <v>216</v>
      </c>
      <c r="P37" s="22"/>
      <c r="Q37" s="23" t="s">
        <v>153</v>
      </c>
      <c r="R37" s="52">
        <v>825.00000000000011</v>
      </c>
      <c r="S37" s="53"/>
      <c r="T37" s="54" t="str">
        <f t="shared" si="0"/>
        <v/>
      </c>
      <c r="U37" s="55">
        <v>267</v>
      </c>
      <c r="V37" s="24" t="s">
        <v>154</v>
      </c>
      <c r="W37" s="25" t="s">
        <v>155</v>
      </c>
      <c r="X37" s="56">
        <v>297</v>
      </c>
      <c r="Y37" s="57"/>
      <c r="Z37" s="58" t="str">
        <f t="shared" si="1"/>
        <v/>
      </c>
    </row>
    <row r="38" spans="1:26" ht="20.100000000000001" customHeight="1">
      <c r="A38" s="13">
        <v>126</v>
      </c>
      <c r="B38" s="30"/>
      <c r="C38" s="108" t="s">
        <v>156</v>
      </c>
      <c r="D38" s="109"/>
      <c r="E38" s="64">
        <v>220.00000000000003</v>
      </c>
      <c r="F38" s="65"/>
      <c r="G38" s="58" t="str">
        <f t="shared" si="3"/>
        <v/>
      </c>
      <c r="H38" s="31">
        <v>166</v>
      </c>
      <c r="I38" s="34"/>
      <c r="J38" s="33" t="s">
        <v>157</v>
      </c>
      <c r="K38" s="66">
        <v>462.00000000000006</v>
      </c>
      <c r="L38" s="67"/>
      <c r="M38" s="68" t="str">
        <f t="shared" si="2"/>
        <v/>
      </c>
      <c r="N38" s="6"/>
      <c r="O38" s="13">
        <v>217</v>
      </c>
      <c r="P38" s="22"/>
      <c r="Q38" s="23" t="s">
        <v>158</v>
      </c>
      <c r="R38" s="52">
        <v>825.00000000000011</v>
      </c>
      <c r="S38" s="53"/>
      <c r="T38" s="54" t="str">
        <f t="shared" si="0"/>
        <v/>
      </c>
      <c r="U38" s="55">
        <v>268</v>
      </c>
      <c r="V38" s="24"/>
      <c r="W38" s="25" t="s">
        <v>159</v>
      </c>
      <c r="X38" s="56">
        <v>825.00000000000011</v>
      </c>
      <c r="Y38" s="57"/>
      <c r="Z38" s="58" t="str">
        <f t="shared" si="1"/>
        <v/>
      </c>
    </row>
    <row r="39" spans="1:26" ht="20.100000000000001" customHeight="1">
      <c r="A39" s="13">
        <v>127</v>
      </c>
      <c r="B39" s="30"/>
      <c r="C39" s="108" t="s">
        <v>33</v>
      </c>
      <c r="D39" s="109"/>
      <c r="E39" s="64">
        <v>660</v>
      </c>
      <c r="F39" s="65"/>
      <c r="G39" s="58" t="str">
        <f t="shared" si="3"/>
        <v/>
      </c>
      <c r="H39" s="31">
        <v>167</v>
      </c>
      <c r="I39" s="35" t="s">
        <v>48</v>
      </c>
      <c r="J39" s="33" t="s">
        <v>160</v>
      </c>
      <c r="K39" s="66">
        <v>330</v>
      </c>
      <c r="L39" s="67"/>
      <c r="M39" s="68" t="str">
        <f t="shared" si="2"/>
        <v/>
      </c>
      <c r="N39" s="6"/>
      <c r="O39" s="13">
        <v>218</v>
      </c>
      <c r="P39" s="22"/>
      <c r="Q39" s="23" t="s">
        <v>161</v>
      </c>
      <c r="R39" s="52">
        <v>550</v>
      </c>
      <c r="S39" s="53"/>
      <c r="T39" s="54" t="str">
        <f t="shared" si="0"/>
        <v/>
      </c>
      <c r="U39" s="55">
        <v>269</v>
      </c>
      <c r="V39" s="24" t="s">
        <v>48</v>
      </c>
      <c r="W39" s="25" t="s">
        <v>162</v>
      </c>
      <c r="X39" s="56">
        <v>1100</v>
      </c>
      <c r="Y39" s="57"/>
      <c r="Z39" s="58" t="str">
        <f t="shared" si="1"/>
        <v/>
      </c>
    </row>
    <row r="40" spans="1:26" ht="20.100000000000001" customHeight="1">
      <c r="A40" s="13">
        <v>128</v>
      </c>
      <c r="B40" s="30"/>
      <c r="C40" s="108" t="s">
        <v>163</v>
      </c>
      <c r="D40" s="109"/>
      <c r="E40" s="64">
        <v>1980.0000000000002</v>
      </c>
      <c r="F40" s="65"/>
      <c r="G40" s="58" t="str">
        <f t="shared" si="3"/>
        <v/>
      </c>
      <c r="H40" s="31">
        <v>168</v>
      </c>
      <c r="I40" s="34"/>
      <c r="J40" s="33" t="s">
        <v>164</v>
      </c>
      <c r="K40" s="66">
        <v>330</v>
      </c>
      <c r="L40" s="67"/>
      <c r="M40" s="68" t="str">
        <f t="shared" si="2"/>
        <v/>
      </c>
      <c r="N40" s="6"/>
      <c r="O40" s="13">
        <v>219</v>
      </c>
      <c r="P40" s="22"/>
      <c r="Q40" s="23" t="s">
        <v>165</v>
      </c>
      <c r="R40" s="52">
        <v>660</v>
      </c>
      <c r="S40" s="53"/>
      <c r="T40" s="54" t="str">
        <f t="shared" si="0"/>
        <v/>
      </c>
      <c r="U40" s="55">
        <v>270</v>
      </c>
      <c r="V40" s="24"/>
      <c r="W40" s="25" t="s">
        <v>166</v>
      </c>
      <c r="X40" s="56">
        <v>10890</v>
      </c>
      <c r="Y40" s="57"/>
      <c r="Z40" s="58" t="str">
        <f t="shared" si="1"/>
        <v/>
      </c>
    </row>
    <row r="41" spans="1:26" ht="20.100000000000001" customHeight="1">
      <c r="A41" s="13">
        <v>129</v>
      </c>
      <c r="B41" s="30"/>
      <c r="C41" s="108" t="s">
        <v>10</v>
      </c>
      <c r="D41" s="109"/>
      <c r="E41" s="64">
        <v>1760.0000000000002</v>
      </c>
      <c r="F41" s="65"/>
      <c r="G41" s="58" t="str">
        <f t="shared" si="3"/>
        <v/>
      </c>
      <c r="H41" s="31">
        <v>169</v>
      </c>
      <c r="I41" s="34"/>
      <c r="J41" s="33" t="s">
        <v>167</v>
      </c>
      <c r="K41" s="66">
        <v>330</v>
      </c>
      <c r="L41" s="67"/>
      <c r="M41" s="68" t="str">
        <f t="shared" si="2"/>
        <v/>
      </c>
      <c r="N41" s="6"/>
      <c r="O41" s="13">
        <v>220</v>
      </c>
      <c r="P41" s="22"/>
      <c r="Q41" s="23" t="s">
        <v>168</v>
      </c>
      <c r="R41" s="52">
        <v>770.00000000000011</v>
      </c>
      <c r="S41" s="53"/>
      <c r="T41" s="54" t="str">
        <f t="shared" si="0"/>
        <v/>
      </c>
      <c r="U41" s="55">
        <v>271</v>
      </c>
      <c r="V41" s="24"/>
      <c r="W41" s="25" t="s">
        <v>169</v>
      </c>
      <c r="X41" s="56">
        <v>2090</v>
      </c>
      <c r="Y41" s="57"/>
      <c r="Z41" s="58" t="str">
        <f t="shared" si="1"/>
        <v/>
      </c>
    </row>
    <row r="42" spans="1:26" ht="20.100000000000001" customHeight="1">
      <c r="A42" s="13">
        <v>130</v>
      </c>
      <c r="B42" s="30"/>
      <c r="C42" s="108" t="s">
        <v>170</v>
      </c>
      <c r="D42" s="109"/>
      <c r="E42" s="64">
        <v>8800</v>
      </c>
      <c r="F42" s="65"/>
      <c r="G42" s="58" t="str">
        <f t="shared" si="3"/>
        <v/>
      </c>
      <c r="H42" s="31">
        <v>170</v>
      </c>
      <c r="I42" s="34"/>
      <c r="J42" s="33" t="s">
        <v>171</v>
      </c>
      <c r="K42" s="66">
        <v>330</v>
      </c>
      <c r="L42" s="67"/>
      <c r="M42" s="68" t="str">
        <f t="shared" si="2"/>
        <v/>
      </c>
      <c r="N42" s="6"/>
      <c r="O42" s="13">
        <v>221</v>
      </c>
      <c r="P42" s="22"/>
      <c r="Q42" s="23" t="s">
        <v>26</v>
      </c>
      <c r="R42" s="52">
        <v>11000</v>
      </c>
      <c r="S42" s="53"/>
      <c r="T42" s="54" t="str">
        <f t="shared" si="0"/>
        <v/>
      </c>
      <c r="U42" s="55">
        <v>272</v>
      </c>
      <c r="V42" s="24" t="s">
        <v>172</v>
      </c>
      <c r="W42" s="25" t="s">
        <v>173</v>
      </c>
      <c r="X42" s="56">
        <v>60500.000000000007</v>
      </c>
      <c r="Y42" s="57"/>
      <c r="Z42" s="58" t="str">
        <f t="shared" si="1"/>
        <v/>
      </c>
    </row>
    <row r="43" spans="1:26" ht="20.100000000000001" customHeight="1">
      <c r="A43" s="13">
        <v>131</v>
      </c>
      <c r="B43" s="30"/>
      <c r="C43" s="108" t="s">
        <v>6</v>
      </c>
      <c r="D43" s="109"/>
      <c r="E43" s="64">
        <v>1760.0000000000002</v>
      </c>
      <c r="F43" s="65"/>
      <c r="G43" s="58" t="str">
        <f t="shared" si="3"/>
        <v/>
      </c>
      <c r="H43" s="31">
        <v>171</v>
      </c>
      <c r="I43" s="35" t="s">
        <v>48</v>
      </c>
      <c r="J43" s="33" t="s">
        <v>174</v>
      </c>
      <c r="K43" s="66">
        <v>330</v>
      </c>
      <c r="L43" s="67"/>
      <c r="M43" s="68" t="str">
        <f t="shared" si="2"/>
        <v/>
      </c>
      <c r="N43" s="6"/>
      <c r="O43" s="13">
        <v>222</v>
      </c>
      <c r="P43" s="22"/>
      <c r="Q43" s="23" t="s">
        <v>175</v>
      </c>
      <c r="R43" s="52">
        <v>43780</v>
      </c>
      <c r="S43" s="53"/>
      <c r="T43" s="54" t="str">
        <f t="shared" si="0"/>
        <v/>
      </c>
      <c r="U43" s="55">
        <v>273</v>
      </c>
      <c r="V43" s="24" t="s">
        <v>172</v>
      </c>
      <c r="W43" s="25" t="s">
        <v>176</v>
      </c>
      <c r="X43" s="56">
        <v>60500.000000000007</v>
      </c>
      <c r="Y43" s="57"/>
      <c r="Z43" s="58" t="str">
        <f t="shared" si="1"/>
        <v/>
      </c>
    </row>
    <row r="44" spans="1:26" ht="20.100000000000001" customHeight="1" thickBot="1">
      <c r="A44" s="13">
        <v>132</v>
      </c>
      <c r="B44" s="30"/>
      <c r="C44" s="108" t="s">
        <v>177</v>
      </c>
      <c r="D44" s="109"/>
      <c r="E44" s="64">
        <v>39600</v>
      </c>
      <c r="F44" s="65"/>
      <c r="G44" s="58" t="str">
        <f t="shared" si="3"/>
        <v/>
      </c>
      <c r="H44" s="31">
        <v>172</v>
      </c>
      <c r="I44" s="34"/>
      <c r="J44" s="33" t="s">
        <v>178</v>
      </c>
      <c r="K44" s="66">
        <v>330</v>
      </c>
      <c r="L44" s="67"/>
      <c r="M44" s="68" t="str">
        <f t="shared" si="2"/>
        <v/>
      </c>
      <c r="N44" s="6"/>
      <c r="O44" s="13">
        <v>223</v>
      </c>
      <c r="P44" s="30" t="s">
        <v>179</v>
      </c>
      <c r="Q44" s="23" t="s">
        <v>180</v>
      </c>
      <c r="R44" s="52">
        <v>71500</v>
      </c>
      <c r="S44" s="53"/>
      <c r="T44" s="54" t="str">
        <f t="shared" si="0"/>
        <v/>
      </c>
      <c r="U44" s="69">
        <v>274</v>
      </c>
      <c r="V44" s="70" t="s">
        <v>172</v>
      </c>
      <c r="W44" s="196" t="s">
        <v>181</v>
      </c>
      <c r="X44" s="56">
        <v>60500.000000000007</v>
      </c>
      <c r="Y44" s="71"/>
      <c r="Z44" s="72" t="str">
        <f t="shared" si="1"/>
        <v/>
      </c>
    </row>
    <row r="45" spans="1:26" ht="20.100000000000001" customHeight="1">
      <c r="A45" s="13">
        <v>133</v>
      </c>
      <c r="B45" s="30" t="s">
        <v>70</v>
      </c>
      <c r="C45" s="108" t="s">
        <v>34</v>
      </c>
      <c r="D45" s="109"/>
      <c r="E45" s="64">
        <v>715.00000000000011</v>
      </c>
      <c r="F45" s="65"/>
      <c r="G45" s="58" t="str">
        <f t="shared" si="3"/>
        <v/>
      </c>
      <c r="H45" s="31">
        <v>173</v>
      </c>
      <c r="I45" s="34"/>
      <c r="J45" s="33" t="s">
        <v>182</v>
      </c>
      <c r="K45" s="66">
        <v>330</v>
      </c>
      <c r="L45" s="67"/>
      <c r="M45" s="68" t="str">
        <f t="shared" si="2"/>
        <v/>
      </c>
      <c r="N45" s="6"/>
      <c r="O45" s="13">
        <v>224</v>
      </c>
      <c r="P45" s="30" t="s">
        <v>48</v>
      </c>
      <c r="Q45" s="23" t="s">
        <v>183</v>
      </c>
      <c r="R45" s="52">
        <v>7150.0000000000009</v>
      </c>
      <c r="S45" s="53"/>
      <c r="T45" s="54" t="str">
        <f t="shared" si="0"/>
        <v/>
      </c>
      <c r="U45" s="120" t="s">
        <v>184</v>
      </c>
      <c r="V45" s="121"/>
      <c r="W45" s="121"/>
      <c r="X45" s="122">
        <f>SUM(G13:G52,M13:M52,T2:T52,Z2:Z44)</f>
        <v>0</v>
      </c>
      <c r="Y45" s="122"/>
      <c r="Z45" s="36" t="s">
        <v>7</v>
      </c>
    </row>
    <row r="46" spans="1:26" ht="20.100000000000001" customHeight="1">
      <c r="A46" s="13">
        <v>134</v>
      </c>
      <c r="B46" s="30"/>
      <c r="C46" s="108" t="s">
        <v>185</v>
      </c>
      <c r="D46" s="109"/>
      <c r="E46" s="64">
        <v>1320</v>
      </c>
      <c r="F46" s="65"/>
      <c r="G46" s="58" t="str">
        <f t="shared" si="3"/>
        <v/>
      </c>
      <c r="H46" s="31">
        <v>174</v>
      </c>
      <c r="I46" s="34"/>
      <c r="J46" s="33" t="s">
        <v>186</v>
      </c>
      <c r="K46" s="66">
        <v>330</v>
      </c>
      <c r="L46" s="67"/>
      <c r="M46" s="68" t="str">
        <f t="shared" si="2"/>
        <v/>
      </c>
      <c r="N46" s="6"/>
      <c r="O46" s="13">
        <v>225</v>
      </c>
      <c r="P46" s="22"/>
      <c r="Q46" s="23" t="s">
        <v>9</v>
      </c>
      <c r="R46" s="52">
        <v>1870.0000000000002</v>
      </c>
      <c r="S46" s="53"/>
      <c r="T46" s="54" t="str">
        <f t="shared" si="0"/>
        <v/>
      </c>
      <c r="U46" s="114" t="s">
        <v>187</v>
      </c>
      <c r="V46" s="115"/>
      <c r="W46" s="115"/>
      <c r="X46" s="116"/>
      <c r="Y46" s="116"/>
      <c r="Z46" s="37" t="s">
        <v>7</v>
      </c>
    </row>
    <row r="47" spans="1:26" ht="20.100000000000001" customHeight="1">
      <c r="A47" s="13">
        <v>135</v>
      </c>
      <c r="B47" s="30"/>
      <c r="C47" s="108" t="s">
        <v>188</v>
      </c>
      <c r="D47" s="109"/>
      <c r="E47" s="64">
        <v>1980.0000000000002</v>
      </c>
      <c r="F47" s="65"/>
      <c r="G47" s="58" t="str">
        <f t="shared" si="3"/>
        <v/>
      </c>
      <c r="H47" s="31">
        <v>175</v>
      </c>
      <c r="I47" s="34"/>
      <c r="J47" s="33" t="s">
        <v>189</v>
      </c>
      <c r="K47" s="66">
        <v>484.00000000000006</v>
      </c>
      <c r="L47" s="67"/>
      <c r="M47" s="68" t="str">
        <f t="shared" si="2"/>
        <v/>
      </c>
      <c r="N47" s="6"/>
      <c r="O47" s="13">
        <v>226</v>
      </c>
      <c r="P47" s="22"/>
      <c r="Q47" s="23" t="s">
        <v>190</v>
      </c>
      <c r="R47" s="52">
        <v>1870.0000000000002</v>
      </c>
      <c r="S47" s="53"/>
      <c r="T47" s="54" t="str">
        <f t="shared" si="0"/>
        <v/>
      </c>
      <c r="U47" s="114" t="s">
        <v>191</v>
      </c>
      <c r="V47" s="115"/>
      <c r="W47" s="115"/>
      <c r="X47" s="116"/>
      <c r="Y47" s="116"/>
      <c r="Z47" s="37" t="s">
        <v>7</v>
      </c>
    </row>
    <row r="48" spans="1:26" ht="20.100000000000001" customHeight="1" thickBot="1">
      <c r="A48" s="13">
        <v>136</v>
      </c>
      <c r="B48" s="30"/>
      <c r="C48" s="108" t="s">
        <v>192</v>
      </c>
      <c r="D48" s="109"/>
      <c r="E48" s="64">
        <v>3850.0000000000005</v>
      </c>
      <c r="F48" s="65"/>
      <c r="G48" s="58" t="str">
        <f t="shared" si="3"/>
        <v/>
      </c>
      <c r="H48" s="31">
        <v>176</v>
      </c>
      <c r="I48" s="34"/>
      <c r="J48" s="33" t="s">
        <v>193</v>
      </c>
      <c r="K48" s="66">
        <v>484.00000000000006</v>
      </c>
      <c r="L48" s="67"/>
      <c r="M48" s="68" t="str">
        <f t="shared" si="2"/>
        <v/>
      </c>
      <c r="N48" s="6"/>
      <c r="O48" s="13">
        <v>227</v>
      </c>
      <c r="P48" s="22"/>
      <c r="Q48" s="23" t="s">
        <v>194</v>
      </c>
      <c r="R48" s="52">
        <v>1870.0000000000002</v>
      </c>
      <c r="S48" s="53"/>
      <c r="T48" s="54" t="str">
        <f t="shared" si="0"/>
        <v/>
      </c>
      <c r="U48" s="117" t="s">
        <v>8</v>
      </c>
      <c r="V48" s="118"/>
      <c r="W48" s="118"/>
      <c r="X48" s="119">
        <f>SUM(X45:Y47)</f>
        <v>0</v>
      </c>
      <c r="Y48" s="119"/>
      <c r="Z48" s="38" t="s">
        <v>7</v>
      </c>
    </row>
    <row r="49" spans="1:26" ht="20.100000000000001" customHeight="1">
      <c r="A49" s="13">
        <v>137</v>
      </c>
      <c r="B49" s="30"/>
      <c r="C49" s="108" t="s">
        <v>195</v>
      </c>
      <c r="D49" s="109"/>
      <c r="E49" s="64">
        <v>880.00000000000011</v>
      </c>
      <c r="F49" s="65"/>
      <c r="G49" s="58" t="str">
        <f t="shared" si="3"/>
        <v/>
      </c>
      <c r="H49" s="31">
        <v>177</v>
      </c>
      <c r="I49" s="34"/>
      <c r="J49" s="33" t="s">
        <v>196</v>
      </c>
      <c r="K49" s="66">
        <v>330</v>
      </c>
      <c r="L49" s="67"/>
      <c r="M49" s="68" t="str">
        <f t="shared" si="2"/>
        <v/>
      </c>
      <c r="N49" s="6"/>
      <c r="O49" s="13">
        <v>228</v>
      </c>
      <c r="P49" s="22"/>
      <c r="Q49" s="23" t="s">
        <v>197</v>
      </c>
      <c r="R49" s="52">
        <v>1870.0000000000002</v>
      </c>
      <c r="S49" s="53"/>
      <c r="T49" s="54" t="str">
        <f t="shared" si="0"/>
        <v/>
      </c>
      <c r="U49" s="96" t="s">
        <v>198</v>
      </c>
      <c r="V49" s="97"/>
      <c r="W49" s="97"/>
      <c r="X49" s="97"/>
      <c r="Y49" s="97"/>
      <c r="Z49" s="98"/>
    </row>
    <row r="50" spans="1:26" ht="20.100000000000001" customHeight="1">
      <c r="A50" s="13">
        <v>138</v>
      </c>
      <c r="B50" s="30"/>
      <c r="C50" s="108" t="s">
        <v>199</v>
      </c>
      <c r="D50" s="109"/>
      <c r="E50" s="64">
        <v>880.00000000000011</v>
      </c>
      <c r="F50" s="65"/>
      <c r="G50" s="58" t="str">
        <f t="shared" si="3"/>
        <v/>
      </c>
      <c r="H50" s="31">
        <v>178</v>
      </c>
      <c r="I50" s="34"/>
      <c r="J50" s="33" t="s">
        <v>200</v>
      </c>
      <c r="K50" s="66">
        <v>330</v>
      </c>
      <c r="L50" s="67"/>
      <c r="M50" s="68" t="str">
        <f t="shared" si="2"/>
        <v/>
      </c>
      <c r="N50" s="6"/>
      <c r="O50" s="13">
        <v>229</v>
      </c>
      <c r="P50" s="39"/>
      <c r="Q50" s="23" t="s">
        <v>12</v>
      </c>
      <c r="R50" s="52">
        <v>1870.0000000000002</v>
      </c>
      <c r="S50" s="53"/>
      <c r="T50" s="54" t="str">
        <f t="shared" si="0"/>
        <v/>
      </c>
      <c r="U50" s="99"/>
      <c r="V50" s="100"/>
      <c r="W50" s="100"/>
      <c r="X50" s="100"/>
      <c r="Y50" s="100"/>
      <c r="Z50" s="101"/>
    </row>
    <row r="51" spans="1:26" ht="20.100000000000001" customHeight="1">
      <c r="A51" s="13">
        <v>139</v>
      </c>
      <c r="B51" s="30"/>
      <c r="C51" s="108" t="s">
        <v>201</v>
      </c>
      <c r="D51" s="109"/>
      <c r="E51" s="64">
        <v>1650.0000000000002</v>
      </c>
      <c r="F51" s="65"/>
      <c r="G51" s="58" t="str">
        <f t="shared" si="3"/>
        <v/>
      </c>
      <c r="H51" s="31">
        <v>179</v>
      </c>
      <c r="I51" s="34"/>
      <c r="J51" s="33" t="s">
        <v>202</v>
      </c>
      <c r="K51" s="66">
        <v>330</v>
      </c>
      <c r="L51" s="67"/>
      <c r="M51" s="68" t="str">
        <f t="shared" si="2"/>
        <v/>
      </c>
      <c r="N51" s="6"/>
      <c r="O51" s="13">
        <v>230</v>
      </c>
      <c r="P51" s="39"/>
      <c r="Q51" s="23" t="s">
        <v>203</v>
      </c>
      <c r="R51" s="52">
        <v>1870.0000000000002</v>
      </c>
      <c r="S51" s="53"/>
      <c r="T51" s="54" t="str">
        <f t="shared" si="0"/>
        <v/>
      </c>
      <c r="U51" s="99"/>
      <c r="V51" s="100"/>
      <c r="W51" s="100"/>
      <c r="X51" s="100"/>
      <c r="Y51" s="100"/>
      <c r="Z51" s="101"/>
    </row>
    <row r="52" spans="1:26" ht="20.100000000000001" customHeight="1" thickBot="1">
      <c r="A52" s="14">
        <v>140</v>
      </c>
      <c r="B52" s="40" t="s">
        <v>70</v>
      </c>
      <c r="C52" s="110" t="s">
        <v>204</v>
      </c>
      <c r="D52" s="111"/>
      <c r="E52" s="73">
        <v>484.00000000000006</v>
      </c>
      <c r="F52" s="74"/>
      <c r="G52" s="75" t="str">
        <f t="shared" si="3"/>
        <v/>
      </c>
      <c r="H52" s="14">
        <v>180</v>
      </c>
      <c r="I52" s="41"/>
      <c r="J52" s="42" t="s">
        <v>205</v>
      </c>
      <c r="K52" s="76">
        <v>330</v>
      </c>
      <c r="L52" s="77"/>
      <c r="M52" s="75" t="str">
        <f t="shared" si="2"/>
        <v/>
      </c>
      <c r="N52" s="6"/>
      <c r="O52" s="14">
        <v>231</v>
      </c>
      <c r="P52" s="43"/>
      <c r="Q52" s="44" t="s">
        <v>206</v>
      </c>
      <c r="R52" s="78">
        <v>880</v>
      </c>
      <c r="S52" s="79"/>
      <c r="T52" s="80" t="str">
        <f t="shared" si="0"/>
        <v/>
      </c>
      <c r="U52" s="93" t="s">
        <v>28</v>
      </c>
      <c r="V52" s="94"/>
      <c r="W52" s="94"/>
      <c r="X52" s="94"/>
      <c r="Y52" s="94"/>
      <c r="Z52" s="95"/>
    </row>
    <row r="53" spans="1:26">
      <c r="A53" s="112" t="s">
        <v>207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6"/>
      <c r="O53" s="46" t="s">
        <v>208</v>
      </c>
      <c r="P53" s="10"/>
      <c r="Q53" s="6"/>
      <c r="R53" s="7"/>
      <c r="S53" s="6"/>
      <c r="T53" s="8"/>
      <c r="U53" s="6"/>
      <c r="V53" s="6"/>
      <c r="W53" s="6"/>
      <c r="X53" s="6"/>
      <c r="Y53" s="113" t="s">
        <v>209</v>
      </c>
      <c r="Z53" s="113"/>
    </row>
    <row r="54" spans="1:26">
      <c r="A54" s="92" t="s">
        <v>210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O54" s="9"/>
      <c r="P54" s="9"/>
      <c r="Q54" s="11"/>
      <c r="R54" s="6"/>
      <c r="S54" s="11"/>
      <c r="T54" s="8"/>
      <c r="Y54" s="6"/>
      <c r="Z54" s="6"/>
    </row>
  </sheetData>
  <mergeCells count="76">
    <mergeCell ref="A2:E3"/>
    <mergeCell ref="F2:F3"/>
    <mergeCell ref="H2:K2"/>
    <mergeCell ref="L2:L3"/>
    <mergeCell ref="M2:N3"/>
    <mergeCell ref="H3:K3"/>
    <mergeCell ref="A4:C7"/>
    <mergeCell ref="D4:D7"/>
    <mergeCell ref="E4:E5"/>
    <mergeCell ref="L4:L5"/>
    <mergeCell ref="M4:N5"/>
    <mergeCell ref="E6:E7"/>
    <mergeCell ref="F6:K7"/>
    <mergeCell ref="L6:L7"/>
    <mergeCell ref="M6:N7"/>
    <mergeCell ref="C19:D19"/>
    <mergeCell ref="A8:F10"/>
    <mergeCell ref="G8:H8"/>
    <mergeCell ref="I8:N10"/>
    <mergeCell ref="G9:H10"/>
    <mergeCell ref="C12:D12"/>
    <mergeCell ref="C13:D13"/>
    <mergeCell ref="C14:D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U48:W48"/>
    <mergeCell ref="X48:Y48"/>
    <mergeCell ref="C44:D44"/>
    <mergeCell ref="C45:D45"/>
    <mergeCell ref="U45:W45"/>
    <mergeCell ref="X45:Y45"/>
    <mergeCell ref="C46:D46"/>
    <mergeCell ref="U46:W46"/>
    <mergeCell ref="X46:Y46"/>
    <mergeCell ref="A54:M54"/>
    <mergeCell ref="U52:Z52"/>
    <mergeCell ref="U49:Z51"/>
    <mergeCell ref="W1:Z1"/>
    <mergeCell ref="F5:K5"/>
    <mergeCell ref="H4:K4"/>
    <mergeCell ref="C49:D49"/>
    <mergeCell ref="C50:D50"/>
    <mergeCell ref="C51:D51"/>
    <mergeCell ref="C52:D52"/>
    <mergeCell ref="A53:M53"/>
    <mergeCell ref="Y53:Z53"/>
    <mergeCell ref="C47:D47"/>
    <mergeCell ref="U47:W47"/>
    <mergeCell ref="X47:Y47"/>
    <mergeCell ref="C48:D48"/>
  </mergeCells>
  <phoneticPr fontId="3"/>
  <pageMargins left="1.18" right="0.7" top="0.2" bottom="0.12" header="0.22" footer="0.12"/>
  <pageSetup paperSize="9" scale="5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R8安全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古瀬</dc:creator>
  <cp:lastModifiedBy>千春 古瀬</cp:lastModifiedBy>
  <cp:lastPrinted>2026-04-21T05:05:22Z</cp:lastPrinted>
  <dcterms:created xsi:type="dcterms:W3CDTF">2015-06-05T18:19:34Z</dcterms:created>
  <dcterms:modified xsi:type="dcterms:W3CDTF">2026-04-21T05:09:57Z</dcterms:modified>
</cp:coreProperties>
</file>