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tachikawa-share\立川共有フォルダ\05-安全衛生\週間用品\週間用品　Excel申込書\R8衛生\"/>
    </mc:Choice>
  </mc:AlternateContent>
  <xr:revisionPtr revIDLastSave="0" documentId="13_ncr:1_{23DE4BC2-571E-4E04-9A26-C645A279E8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衛生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15" l="1"/>
  <c r="M52" i="15"/>
  <c r="T52" i="15"/>
  <c r="G52" i="15"/>
  <c r="T51" i="15"/>
  <c r="M51" i="15"/>
  <c r="G51" i="15"/>
  <c r="T50" i="15"/>
  <c r="G50" i="15"/>
  <c r="T49" i="15"/>
  <c r="M49" i="15"/>
  <c r="G49" i="15"/>
  <c r="T48" i="15"/>
  <c r="M48" i="15"/>
  <c r="G48" i="15"/>
  <c r="T47" i="15"/>
  <c r="M47" i="15"/>
  <c r="G47" i="15"/>
  <c r="T46" i="15"/>
  <c r="M46" i="15"/>
  <c r="G46" i="15"/>
  <c r="T45" i="15"/>
  <c r="M45" i="15"/>
  <c r="G45" i="15"/>
  <c r="Z44" i="15"/>
  <c r="T44" i="15"/>
  <c r="M44" i="15"/>
  <c r="G44" i="15"/>
  <c r="Z43" i="15"/>
  <c r="T43" i="15"/>
  <c r="M43" i="15"/>
  <c r="G43" i="15"/>
  <c r="Z42" i="15"/>
  <c r="T42" i="15"/>
  <c r="M42" i="15"/>
  <c r="G42" i="15"/>
  <c r="Z41" i="15"/>
  <c r="T41" i="15"/>
  <c r="M41" i="15"/>
  <c r="G41" i="15"/>
  <c r="Z40" i="15"/>
  <c r="T40" i="15"/>
  <c r="M40" i="15"/>
  <c r="G40" i="15"/>
  <c r="Z39" i="15"/>
  <c r="T39" i="15"/>
  <c r="M39" i="15"/>
  <c r="G39" i="15"/>
  <c r="Z38" i="15"/>
  <c r="T38" i="15"/>
  <c r="M38" i="15"/>
  <c r="G38" i="15"/>
  <c r="Z37" i="15"/>
  <c r="T37" i="15"/>
  <c r="M37" i="15"/>
  <c r="G37" i="15"/>
  <c r="Z36" i="15"/>
  <c r="T36" i="15"/>
  <c r="M36" i="15"/>
  <c r="G36" i="15"/>
  <c r="Z35" i="15"/>
  <c r="T35" i="15"/>
  <c r="M35" i="15"/>
  <c r="G35" i="15"/>
  <c r="Z34" i="15"/>
  <c r="T34" i="15"/>
  <c r="M34" i="15"/>
  <c r="G34" i="15"/>
  <c r="Z33" i="15"/>
  <c r="T33" i="15"/>
  <c r="M33" i="15"/>
  <c r="G33" i="15"/>
  <c r="Z32" i="15"/>
  <c r="T32" i="15"/>
  <c r="M32" i="15"/>
  <c r="G32" i="15"/>
  <c r="Z31" i="15"/>
  <c r="T31" i="15"/>
  <c r="M31" i="15"/>
  <c r="G31" i="15"/>
  <c r="Z30" i="15"/>
  <c r="T30" i="15"/>
  <c r="M30" i="15"/>
  <c r="G30" i="15"/>
  <c r="Z29" i="15"/>
  <c r="T29" i="15"/>
  <c r="M29" i="15"/>
  <c r="G29" i="15"/>
  <c r="Z28" i="15"/>
  <c r="T28" i="15"/>
  <c r="M28" i="15"/>
  <c r="G28" i="15"/>
  <c r="Z27" i="15"/>
  <c r="T27" i="15"/>
  <c r="M27" i="15"/>
  <c r="G27" i="15"/>
  <c r="Z26" i="15"/>
  <c r="T26" i="15"/>
  <c r="M26" i="15"/>
  <c r="G26" i="15"/>
  <c r="Z25" i="15"/>
  <c r="T25" i="15"/>
  <c r="M25" i="15"/>
  <c r="G25" i="15"/>
  <c r="Z24" i="15"/>
  <c r="T24" i="15"/>
  <c r="M24" i="15"/>
  <c r="G24" i="15"/>
  <c r="Z23" i="15"/>
  <c r="T23" i="15"/>
  <c r="M23" i="15"/>
  <c r="G23" i="15"/>
  <c r="Z22" i="15"/>
  <c r="T22" i="15"/>
  <c r="M22" i="15"/>
  <c r="G22" i="15"/>
  <c r="Z21" i="15"/>
  <c r="T21" i="15"/>
  <c r="M21" i="15"/>
  <c r="G21" i="15"/>
  <c r="Z20" i="15"/>
  <c r="T20" i="15"/>
  <c r="M20" i="15"/>
  <c r="G20" i="15"/>
  <c r="Z19" i="15"/>
  <c r="T19" i="15"/>
  <c r="M19" i="15"/>
  <c r="G19" i="15"/>
  <c r="Z18" i="15"/>
  <c r="T18" i="15"/>
  <c r="M18" i="15"/>
  <c r="G18" i="15"/>
  <c r="Z17" i="15"/>
  <c r="T17" i="15"/>
  <c r="M17" i="15"/>
  <c r="G17" i="15"/>
  <c r="Z16" i="15"/>
  <c r="T16" i="15"/>
  <c r="M16" i="15"/>
  <c r="G16" i="15"/>
  <c r="Z15" i="15"/>
  <c r="T15" i="15"/>
  <c r="M15" i="15"/>
  <c r="G15" i="15"/>
  <c r="Z14" i="15"/>
  <c r="T14" i="15"/>
  <c r="M14" i="15"/>
  <c r="G14" i="15"/>
  <c r="Z13" i="15"/>
  <c r="T13" i="15"/>
  <c r="M13" i="15"/>
  <c r="G13" i="15"/>
  <c r="Z12" i="15"/>
  <c r="T12" i="15"/>
  <c r="Z11" i="15"/>
  <c r="T11" i="15"/>
  <c r="Z10" i="15"/>
  <c r="T10" i="15"/>
  <c r="Z9" i="15"/>
  <c r="T9" i="15"/>
  <c r="Z8" i="15"/>
  <c r="T8" i="15"/>
  <c r="Z7" i="15"/>
  <c r="T7" i="15"/>
  <c r="Z6" i="15"/>
  <c r="T6" i="15"/>
  <c r="Z5" i="15"/>
  <c r="T5" i="15"/>
  <c r="Z4" i="15"/>
  <c r="T4" i="15"/>
  <c r="Z3" i="15"/>
  <c r="T3" i="15"/>
  <c r="Z2" i="15"/>
  <c r="T2" i="15"/>
  <c r="X45" i="15" l="1"/>
  <c r="X48" i="15" s="1"/>
</calcChain>
</file>

<file path=xl/sharedStrings.xml><?xml version="1.0" encoding="utf-8"?>
<sst xmlns="http://schemas.openxmlformats.org/spreadsheetml/2006/main" count="265" uniqueCount="213">
  <si>
    <t>担当者</t>
    <rPh sb="0" eb="3">
      <t>タントウシャ</t>
    </rPh>
    <phoneticPr fontId="5"/>
  </si>
  <si>
    <t>納入先</t>
    <rPh sb="0" eb="3">
      <t>ノウニュウサキ</t>
    </rPh>
    <phoneticPr fontId="5"/>
  </si>
  <si>
    <t>品名</t>
    <rPh sb="0" eb="2">
      <t>ヒンメイ</t>
    </rPh>
    <phoneticPr fontId="5"/>
  </si>
  <si>
    <t>数量</t>
    <rPh sb="0" eb="2">
      <t>スウリョウ</t>
    </rPh>
    <phoneticPr fontId="5"/>
  </si>
  <si>
    <t>金額</t>
    <rPh sb="0" eb="2">
      <t>キンガク</t>
    </rPh>
    <phoneticPr fontId="5"/>
  </si>
  <si>
    <t>品名</t>
    <phoneticPr fontId="5"/>
  </si>
  <si>
    <t>労働衛生保護具の使い方</t>
  </si>
  <si>
    <t>円</t>
    <rPh sb="0" eb="1">
      <t>エン</t>
    </rPh>
    <phoneticPr fontId="5"/>
  </si>
  <si>
    <t>D　総合計（A+B+C)</t>
    <phoneticPr fontId="5"/>
  </si>
  <si>
    <t>働く人の快眠術</t>
  </si>
  <si>
    <t>労働安全衛生規則の解説　</t>
  </si>
  <si>
    <t>よくわかる騒音</t>
  </si>
  <si>
    <t>ストレスとつきあう7つの基本</t>
  </si>
  <si>
    <t>怒りを上手にコントロール</t>
  </si>
  <si>
    <t>床シール（左右確認）</t>
  </si>
  <si>
    <t>床シール（足元注意）</t>
  </si>
  <si>
    <t>転ばぬ先のからだづくり</t>
  </si>
  <si>
    <t>心とからだのセルフケア</t>
  </si>
  <si>
    <t>床シール（指差確認・両差し）</t>
  </si>
  <si>
    <t>№</t>
    <phoneticPr fontId="5"/>
  </si>
  <si>
    <t>熱中症を防ごう</t>
  </si>
  <si>
    <t>熱中症予防のきほん</t>
  </si>
  <si>
    <t>安全衛生旗（綿・大）</t>
  </si>
  <si>
    <t>安全衛生旗（綿・中）</t>
  </si>
  <si>
    <t>安全旗（綿・大）</t>
  </si>
  <si>
    <t>安全旗（綿・中）</t>
  </si>
  <si>
    <t>労働衛生旗（綿・大）</t>
  </si>
  <si>
    <t>労働衛生旗（綿・中）</t>
  </si>
  <si>
    <t>化学物質管理のポイント</t>
  </si>
  <si>
    <t>ゼロ災旗（綿・青・中）</t>
  </si>
  <si>
    <t>職場の健康づくりを支援する</t>
  </si>
  <si>
    <t>心の健康セルフケア</t>
  </si>
  <si>
    <t>オフィスの安全・健康・快適化</t>
  </si>
  <si>
    <t>安全衛生旗（綿・小）</t>
  </si>
  <si>
    <t>安全旗（綿・小）</t>
  </si>
  <si>
    <t>労働衛生旗（綿・小）</t>
  </si>
  <si>
    <t>国旗（綿・中）</t>
  </si>
  <si>
    <t>ゼロ災旗（綿・青・小）</t>
  </si>
  <si>
    <t>クリアボトル（仕事猫・青）</t>
  </si>
  <si>
    <t>クリアボトル（仕事猫・緑）</t>
  </si>
  <si>
    <t>クールタオル（仕事猫）</t>
  </si>
  <si>
    <t>【受取方法】　（　　 　）直送（発送料あり）  /　（　　　）協会受取</t>
    <phoneticPr fontId="3"/>
  </si>
  <si>
    <t>4S きほんの き</t>
  </si>
  <si>
    <t>床シール（段差注意）</t>
  </si>
  <si>
    <t>ロコモ予防実践ガイド</t>
  </si>
  <si>
    <t>新　やさしい局排設計教室</t>
  </si>
  <si>
    <t>働く女性の健康支援</t>
  </si>
  <si>
    <t>請求先</t>
    <rPh sb="0" eb="2">
      <t>セイキュウ</t>
    </rPh>
    <rPh sb="2" eb="3">
      <t>サキ</t>
    </rPh>
    <phoneticPr fontId="15"/>
  </si>
  <si>
    <t>名称</t>
    <phoneticPr fontId="15"/>
  </si>
  <si>
    <t>得意先コード</t>
    <rPh sb="0" eb="3">
      <t>トクイサキ</t>
    </rPh>
    <phoneticPr fontId="15"/>
  </si>
  <si>
    <t>担当者</t>
    <phoneticPr fontId="15"/>
  </si>
  <si>
    <t>住所</t>
    <rPh sb="0" eb="2">
      <t>ジュウショ</t>
    </rPh>
    <phoneticPr fontId="5"/>
  </si>
  <si>
    <t>TEL</t>
    <phoneticPr fontId="15"/>
  </si>
  <si>
    <t>名称</t>
    <rPh sb="0" eb="2">
      <t>メイショウ</t>
    </rPh>
    <phoneticPr fontId="5"/>
  </si>
  <si>
    <t>社名印刷希望の場合は表中の№の数字を○で囲み、右欄に申込№と印刷内容を楷書でご記入ください。</t>
    <rPh sb="39" eb="41">
      <t>キニュウ</t>
    </rPh>
    <phoneticPr fontId="15"/>
  </si>
  <si>
    <t>印刷内容（会社名等）</t>
    <phoneticPr fontId="5"/>
  </si>
  <si>
    <t>価格</t>
    <rPh sb="0" eb="2">
      <t>カカク</t>
    </rPh>
    <phoneticPr fontId="5"/>
  </si>
  <si>
    <t>マジクールMAX</t>
  </si>
  <si>
    <t>A　小計（税込）</t>
    <rPh sb="5" eb="7">
      <t>ゼイコ</t>
    </rPh>
    <phoneticPr fontId="5"/>
  </si>
  <si>
    <t>B　発送・梱包料（税込）</t>
    <rPh sb="5" eb="7">
      <t>コンポウ</t>
    </rPh>
    <rPh sb="7" eb="8">
      <t>リョウ</t>
    </rPh>
    <rPh sb="9" eb="11">
      <t>ゼイコ</t>
    </rPh>
    <phoneticPr fontId="5"/>
  </si>
  <si>
    <t>C　社名印刷代（税込）</t>
    <rPh sb="8" eb="10">
      <t>ゼイコ</t>
    </rPh>
    <phoneticPr fontId="15"/>
  </si>
  <si>
    <t>【備考】</t>
    <phoneticPr fontId="15"/>
  </si>
  <si>
    <t>□　ご案内を希望しない</t>
    <rPh sb="3" eb="5">
      <t>アンナイ</t>
    </rPh>
    <rPh sb="6" eb="8">
      <t>キボウ</t>
    </rPh>
    <phoneticPr fontId="15"/>
  </si>
  <si>
    <t>１１３８５</t>
    <phoneticPr fontId="3"/>
  </si>
  <si>
    <t>〒</t>
    <phoneticPr fontId="3"/>
  </si>
  <si>
    <t>　※ご注文受付後、請求書を当支部より、
　　 別途メールにてお送りします。</t>
    <rPh sb="3" eb="5">
      <t>チュウモン</t>
    </rPh>
    <rPh sb="5" eb="7">
      <t>ウケツケ</t>
    </rPh>
    <rPh sb="7" eb="8">
      <t>ゴ</t>
    </rPh>
    <rPh sb="9" eb="12">
      <t>セイキュウショ</t>
    </rPh>
    <rPh sb="13" eb="16">
      <t>トウシブ</t>
    </rPh>
    <rPh sb="23" eb="25">
      <t>ベット</t>
    </rPh>
    <rPh sb="31" eb="32">
      <t>オク</t>
    </rPh>
    <phoneticPr fontId="3"/>
  </si>
  <si>
    <t xml:space="preserve">     　　　</t>
    <phoneticPr fontId="5"/>
  </si>
  <si>
    <t>（公社）東基連  立川労働基準協会支部</t>
    <phoneticPr fontId="5"/>
  </si>
  <si>
    <t xml:space="preserve">  　月　  　日 必着</t>
    <rPh sb="3" eb="4">
      <t>ツキ</t>
    </rPh>
    <rPh sb="8" eb="9">
      <t>ニチ</t>
    </rPh>
    <rPh sb="10" eb="12">
      <t>ヒッチャク</t>
    </rPh>
    <phoneticPr fontId="15"/>
  </si>
  <si>
    <t>No.</t>
    <phoneticPr fontId="3"/>
  </si>
  <si>
    <r>
      <t xml:space="preserve"> ﾒｰﾙｱﾄﾞﾚｽ</t>
    </r>
    <r>
      <rPr>
        <b/>
        <sz val="9"/>
        <rFont val="ＭＳ Ｐゴシック"/>
        <family val="3"/>
        <charset val="128"/>
      </rPr>
      <t xml:space="preserve"> (ﾒｰﾙ申込は入力不要）</t>
    </r>
    <r>
      <rPr>
        <b/>
        <sz val="11"/>
        <rFont val="ＭＳ Ｐゴシック"/>
        <family val="3"/>
        <charset val="128"/>
      </rPr>
      <t>：</t>
    </r>
    <phoneticPr fontId="3"/>
  </si>
  <si>
    <t>新</t>
  </si>
  <si>
    <t>労働衛生のしおり　R08</t>
  </si>
  <si>
    <t>2026年版　健康のしるべ</t>
  </si>
  <si>
    <t>改</t>
  </si>
  <si>
    <t>化学物質管理者ﾃｷｽﾄ</t>
  </si>
  <si>
    <t>新訂　座りっぱなし</t>
  </si>
  <si>
    <t>転倒リスク</t>
  </si>
  <si>
    <t>要覧　令和8年版</t>
  </si>
  <si>
    <t>令和8年度　指標</t>
  </si>
  <si>
    <t>安全・健康職場</t>
  </si>
  <si>
    <t>げんきな職場づくりガイド</t>
  </si>
  <si>
    <t>心理的安全性</t>
  </si>
  <si>
    <t>体力チェックシート</t>
  </si>
  <si>
    <t>からだの変化</t>
  </si>
  <si>
    <t>墜落・転落・転倒</t>
  </si>
  <si>
    <t>休む・休める・休ませる</t>
  </si>
  <si>
    <t>目で見る職業病</t>
  </si>
  <si>
    <t>マンガ　安全衛生Q&amp;A</t>
  </si>
  <si>
    <t>疲労蓄積度自己診断</t>
  </si>
  <si>
    <t>産業医の処世術</t>
  </si>
  <si>
    <t>内部監査のすすめ方</t>
  </si>
  <si>
    <t>化学物質RA</t>
  </si>
  <si>
    <t>化学物質 安全に正しく</t>
  </si>
  <si>
    <t>有機溶剤中毒予防</t>
  </si>
  <si>
    <t>衛生管理（上）第1種</t>
  </si>
  <si>
    <t>衛生管理者の実務</t>
  </si>
  <si>
    <t>衛生管理（下）第1種</t>
  </si>
  <si>
    <t>スローガン・藤﨑　ゆみあ</t>
  </si>
  <si>
    <t>スローガン大</t>
  </si>
  <si>
    <t>スローガン小A・風景</t>
  </si>
  <si>
    <t>スローガン小B・動物</t>
  </si>
  <si>
    <t>スローガン小C・子供</t>
  </si>
  <si>
    <t>スローガン小D・ヨシだ君</t>
  </si>
  <si>
    <t>スローガン・健康づくり</t>
  </si>
  <si>
    <t>ミニPセット（8枚組）</t>
  </si>
  <si>
    <t>かべしんぶん（スローガン）</t>
  </si>
  <si>
    <t>P*あいさつ・藤﨑　ゆみあ</t>
  </si>
  <si>
    <t>P*健康診断・ヨシーボ</t>
  </si>
  <si>
    <t>P*ストレッチでリフレッシュ</t>
  </si>
  <si>
    <t>P*健康KY</t>
  </si>
  <si>
    <t>P*睡眠休養感</t>
  </si>
  <si>
    <t>P*手洗い徹底</t>
  </si>
  <si>
    <t>P*骨・鍛えよう</t>
  </si>
  <si>
    <t>P*広げるオアシス</t>
  </si>
  <si>
    <t>P*NOハラスメント）</t>
  </si>
  <si>
    <t>P*報連相・5W1H</t>
  </si>
  <si>
    <t>P*TBM</t>
  </si>
  <si>
    <t>かべしんぶん（TBM）</t>
  </si>
  <si>
    <t>P*化学物質・正しく管理</t>
  </si>
  <si>
    <t>P*有効に使おう・保護具</t>
  </si>
  <si>
    <t>P*熱中症がねらう･仕事猫</t>
  </si>
  <si>
    <t>P*熱中症・水分補給</t>
  </si>
  <si>
    <t>P*熱中症・対策強化</t>
  </si>
  <si>
    <t>P*熱中症・声かけ</t>
  </si>
  <si>
    <t>P*見逃さないで・熱中症</t>
  </si>
  <si>
    <t>P*防ごう熱中症</t>
  </si>
  <si>
    <t>P*腰痛予防</t>
  </si>
  <si>
    <t>P*正しい荷物の持ち方</t>
  </si>
  <si>
    <t>P*身体を知る</t>
  </si>
  <si>
    <t>P*腰痛予防・これだけ体操</t>
  </si>
  <si>
    <t>P*転倒注意・仕事猫</t>
  </si>
  <si>
    <t>P*転倒を防ごう</t>
  </si>
  <si>
    <t>P*ストレッチで転倒防止</t>
  </si>
  <si>
    <t>P*墜落転落・ゆるみ劣化</t>
  </si>
  <si>
    <t>P*STOP！マイルール</t>
  </si>
  <si>
    <t>P*腹式呼吸・リフレッシュ</t>
  </si>
  <si>
    <t>P*毎日KY活動</t>
  </si>
  <si>
    <t>P*かけがえのない・田牧そら</t>
  </si>
  <si>
    <t>P*R08年間標語</t>
  </si>
  <si>
    <t>P*守ろう仲間の命</t>
  </si>
  <si>
    <t>P*初心にかえる</t>
  </si>
  <si>
    <t>P*世界に誇る・安全第一</t>
  </si>
  <si>
    <t>P*1mは一命取る</t>
  </si>
  <si>
    <t>P*指差し呼称隊</t>
  </si>
  <si>
    <t>P*現場力アップ</t>
  </si>
  <si>
    <t>P*指差し呼称の効果</t>
  </si>
  <si>
    <t>P*大地震に備える</t>
  </si>
  <si>
    <t>P*応急手当</t>
  </si>
  <si>
    <t>P*ﾌｫｰｸ安全の心得</t>
  </si>
  <si>
    <t>衛生週間スローガンのぼり</t>
  </si>
  <si>
    <t>のぼり（衛生週間）（布・ジャンボ）</t>
  </si>
  <si>
    <t>のぼり（衛生週間）（布）</t>
  </si>
  <si>
    <t>紙のぼり（衛生週間）（特大）</t>
  </si>
  <si>
    <t>紙のぼり（衛生週間）（大）</t>
  </si>
  <si>
    <t>紙のぼり（衛生週間）（小）</t>
  </si>
  <si>
    <t>紙のぼり(準備期間)(大)</t>
  </si>
  <si>
    <t>横幕（衛生週間）（布）</t>
  </si>
  <si>
    <t>キャンペーンバッジ（20個入）</t>
  </si>
  <si>
    <t>衛生週間ワッペン（5枚入）</t>
  </si>
  <si>
    <t>ｱｸﾘﾙ生地･大</t>
  </si>
  <si>
    <t>ｱｸﾘﾙ生地･中</t>
  </si>
  <si>
    <t>ミニのぼり（衛生週間）</t>
  </si>
  <si>
    <t>Pockepa（仕事猫）</t>
  </si>
  <si>
    <t>ぽけっトイレ（仕事猫）</t>
  </si>
  <si>
    <t>カナリアPlus</t>
  </si>
  <si>
    <t>のぼり（熱中症・重点対策）</t>
  </si>
  <si>
    <t>のぼり（ストップ！熱中症）</t>
  </si>
  <si>
    <t>のぼり（熱中症・すぐ報告）</t>
  </si>
  <si>
    <t>ミニのぼり（熱中症・仕事猫）</t>
  </si>
  <si>
    <t>ナップサック（オレンジ）</t>
  </si>
  <si>
    <t>ナップサック（ブルー）</t>
  </si>
  <si>
    <t>防災バンダナ</t>
  </si>
  <si>
    <t>2WAYライト</t>
  </si>
  <si>
    <t>靴紐　SPLC2.0</t>
  </si>
  <si>
    <t>在</t>
  </si>
  <si>
    <t>すべり止めテープ(3m)</t>
  </si>
  <si>
    <t>すべり止めテープ（1m）</t>
  </si>
  <si>
    <t>手すりステッカー</t>
  </si>
  <si>
    <t>手すりｽﾃｯｶｰ（転倒）</t>
  </si>
  <si>
    <t>のぼり（転倒災害に注意）</t>
  </si>
  <si>
    <t>床シール（指差確認）</t>
  </si>
  <si>
    <t>のぼり（衝突注意）</t>
  </si>
  <si>
    <t>のぼり（ムリな動作に腰注意）</t>
  </si>
  <si>
    <t>のぼり（ヒヤリハット）</t>
  </si>
  <si>
    <t>のぼり（安全作業）</t>
  </si>
  <si>
    <t>のぼり（しない・させない不安全）</t>
  </si>
  <si>
    <t>のぼり（あいさつ）</t>
  </si>
  <si>
    <t>のぼり（守ろう！作業手順）</t>
  </si>
  <si>
    <t>のぼり（徹底ゼロ災害）</t>
  </si>
  <si>
    <t>のぼり（止める・呼ぶ・待つ）</t>
  </si>
  <si>
    <t>のぼり(ｶｹｶﾞｴﾉﾅｲひと)</t>
  </si>
  <si>
    <t>のぼり（ゼロ災職場）</t>
  </si>
  <si>
    <t>のぼり（安全最優先・紺）</t>
  </si>
  <si>
    <t>のぼり（無災害でいこう）</t>
  </si>
  <si>
    <t>R08　年間標語のぼり</t>
  </si>
  <si>
    <t>ﾜｯﾍﾟﾝ(ｾﾞﾛ災でいこう)(5枚入)</t>
  </si>
  <si>
    <t>ﾜｯﾍﾟﾝ(ご安全にかえる)(5枚入)</t>
  </si>
  <si>
    <t>ﾜｯﾍﾟﾝ（安全第一）</t>
  </si>
  <si>
    <t>腕章（安衛ﾊﾟﾄﾛｰﾙ）</t>
  </si>
  <si>
    <t>腕章（安全ﾊﾟﾄﾛｰﾙ）</t>
  </si>
  <si>
    <t>タオル（ヨシだ君）</t>
  </si>
  <si>
    <t>ボールペン（仕事猫）</t>
  </si>
  <si>
    <t>2027年版　カレンダー</t>
  </si>
  <si>
    <t>2027年版　手帳（濃緑）</t>
  </si>
  <si>
    <t>2027年版　手帳（赤茶）</t>
  </si>
  <si>
    <t>腰痛 その予防と対処法</t>
  </si>
  <si>
    <t>最新・危険予知活動のめざすもの</t>
  </si>
  <si>
    <t>有機溶剤中毒を防ぐ</t>
  </si>
  <si>
    <t>●　ご記入いただいた個人情報は、当協会が責任を持って管理し、当協会出版物のご案内等に使用することがあります。</t>
  </si>
  <si>
    <t>●　新刊・新製品については、入荷状況により発送が遅れる場合があります。</t>
  </si>
  <si>
    <t>【キャンセル・返品・交換】ご注文商品出荷後のキャンセル、お客様のご都合による返品・交換はお受けできません。（商品の不具合、当方不備を除く）</t>
  </si>
  <si>
    <t>全国労働衛生週間　図書・用品申込書
本申込書取扱い期間
2026年8月3日（月）～10月7日（水）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</si>
</sst>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#,##0_ "/>
    <numFmt numFmtId="177" formatCode="#,##0_);[Red]\(#,##0\)"/>
    <numFmt numFmtId="178" formatCode="&quot;¥&quot;#,##0_);[Red]\(&quot;¥&quot;#,##0\)"/>
  </numFmts>
  <fonts count="24">
    <font>
      <sz val="11"/>
      <color theme="1"/>
      <name val="Yu Gothic"/>
      <family val="2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</cellStyleXfs>
  <cellXfs count="200">
    <xf numFmtId="0" fontId="0" fillId="0" borderId="0" xfId="0"/>
    <xf numFmtId="0" fontId="2" fillId="0" borderId="0" xfId="0" applyFont="1"/>
    <xf numFmtId="0" fontId="2" fillId="0" borderId="1" xfId="0" applyFont="1" applyBorder="1"/>
    <xf numFmtId="176" fontId="2" fillId="0" borderId="0" xfId="0" applyNumberFormat="1" applyFont="1"/>
    <xf numFmtId="0" fontId="2" fillId="0" borderId="0" xfId="0" applyFont="1" applyAlignment="1">
      <alignment horizontal="right"/>
    </xf>
    <xf numFmtId="0" fontId="7" fillId="0" borderId="13" xfId="1" applyFont="1" applyBorder="1" applyAlignment="1">
      <alignment horizontal="center" vertical="center" shrinkToFit="1"/>
    </xf>
    <xf numFmtId="0" fontId="7" fillId="0" borderId="28" xfId="1" applyFont="1" applyBorder="1" applyAlignment="1">
      <alignment horizontal="center" vertical="center" shrinkToFit="1"/>
    </xf>
    <xf numFmtId="0" fontId="4" fillId="0" borderId="0" xfId="1" applyFont="1"/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center" shrinkToFit="1"/>
    </xf>
    <xf numFmtId="0" fontId="2" fillId="0" borderId="0" xfId="1"/>
    <xf numFmtId="176" fontId="2" fillId="0" borderId="0" xfId="1" applyNumberFormat="1"/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12" fillId="4" borderId="58" xfId="1" applyFont="1" applyFill="1" applyBorder="1" applyAlignment="1">
      <alignment horizontal="center" vertical="center" shrinkToFit="1"/>
    </xf>
    <xf numFmtId="0" fontId="12" fillId="4" borderId="59" xfId="1" applyFont="1" applyFill="1" applyBorder="1" applyAlignment="1">
      <alignment horizontal="center" vertical="center" shrinkToFit="1"/>
    </xf>
    <xf numFmtId="0" fontId="12" fillId="4" borderId="60" xfId="1" applyFont="1" applyFill="1" applyBorder="1" applyAlignment="1">
      <alignment horizontal="center" vertical="center" shrinkToFit="1"/>
    </xf>
    <xf numFmtId="0" fontId="14" fillId="3" borderId="51" xfId="1" applyFont="1" applyFill="1" applyBorder="1" applyAlignment="1">
      <alignment horizontal="center" vertical="center" shrinkToFit="1"/>
    </xf>
    <xf numFmtId="0" fontId="20" fillId="3" borderId="17" xfId="1" applyFont="1" applyFill="1" applyBorder="1" applyAlignment="1">
      <alignment horizontal="center" vertical="center" wrapText="1" shrinkToFit="1"/>
    </xf>
    <xf numFmtId="0" fontId="2" fillId="0" borderId="59" xfId="1" applyBorder="1" applyAlignment="1">
      <alignment horizontal="left" vertical="center" shrinkToFit="1"/>
    </xf>
    <xf numFmtId="0" fontId="7" fillId="0" borderId="59" xfId="1" applyFont="1" applyBorder="1" applyAlignment="1">
      <alignment horizontal="center" vertical="center" shrinkToFit="1"/>
    </xf>
    <xf numFmtId="0" fontId="19" fillId="4" borderId="58" xfId="1" applyFont="1" applyFill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wrapText="1" shrinkToFit="1"/>
    </xf>
    <xf numFmtId="0" fontId="6" fillId="0" borderId="8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center" vertical="center" shrinkToFit="1"/>
    </xf>
    <xf numFmtId="0" fontId="19" fillId="4" borderId="61" xfId="1" applyFont="1" applyFill="1" applyBorder="1" applyAlignment="1">
      <alignment horizontal="center" vertical="center" shrinkToFit="1"/>
    </xf>
    <xf numFmtId="0" fontId="14" fillId="0" borderId="47" xfId="1" applyFont="1" applyBorder="1" applyAlignment="1">
      <alignment horizontal="center" vertical="center" wrapText="1" shrinkToFit="1"/>
    </xf>
    <xf numFmtId="0" fontId="2" fillId="0" borderId="15" xfId="1" applyBorder="1" applyAlignment="1">
      <alignment vertical="center" shrinkToFit="1"/>
    </xf>
    <xf numFmtId="0" fontId="2" fillId="0" borderId="29" xfId="1" applyBorder="1" applyAlignment="1">
      <alignment vertical="center" shrinkToFit="1"/>
    </xf>
    <xf numFmtId="0" fontId="2" fillId="0" borderId="60" xfId="1" applyBorder="1" applyAlignment="1">
      <alignment vertical="center" shrinkToFit="1"/>
    </xf>
    <xf numFmtId="0" fontId="7" fillId="0" borderId="28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14" fillId="3" borderId="57" xfId="1" applyFont="1" applyFill="1" applyBorder="1" applyAlignment="1">
      <alignment horizontal="center" vertical="center" shrinkToFit="1"/>
    </xf>
    <xf numFmtId="0" fontId="19" fillId="4" borderId="58" xfId="0" applyFont="1" applyFill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5" fontId="2" fillId="0" borderId="3" xfId="1" applyNumberFormat="1" applyBorder="1" applyAlignment="1">
      <alignment horizontal="center" vertical="center" shrinkToFit="1"/>
    </xf>
    <xf numFmtId="0" fontId="19" fillId="4" borderId="59" xfId="0" applyFont="1" applyFill="1" applyBorder="1" applyAlignment="1">
      <alignment horizontal="center" vertical="center"/>
    </xf>
    <xf numFmtId="5" fontId="2" fillId="0" borderId="15" xfId="1" applyNumberFormat="1" applyBorder="1" applyAlignment="1">
      <alignment horizontal="center" vertical="center" shrinkToFit="1"/>
    </xf>
    <xf numFmtId="177" fontId="6" fillId="0" borderId="50" xfId="1" applyNumberFormat="1" applyFont="1" applyBorder="1" applyAlignment="1" applyProtection="1">
      <alignment horizontal="center" vertical="center" shrinkToFit="1"/>
      <protection locked="0"/>
    </xf>
    <xf numFmtId="5" fontId="2" fillId="0" borderId="8" xfId="1" applyNumberFormat="1" applyBorder="1" applyAlignment="1">
      <alignment horizontal="center" vertical="center" shrinkToFit="1"/>
    </xf>
    <xf numFmtId="5" fontId="2" fillId="0" borderId="8" xfId="1" applyNumberFormat="1" applyBorder="1" applyAlignment="1">
      <alignment horizontal="center"/>
    </xf>
    <xf numFmtId="177" fontId="2" fillId="0" borderId="3" xfId="1" applyNumberFormat="1" applyBorder="1" applyAlignment="1" applyProtection="1">
      <alignment horizontal="center" vertical="center" shrinkToFit="1"/>
      <protection locked="0"/>
    </xf>
    <xf numFmtId="5" fontId="2" fillId="0" borderId="15" xfId="1" applyNumberFormat="1" applyBorder="1" applyAlignment="1">
      <alignment horizontal="center"/>
    </xf>
    <xf numFmtId="0" fontId="19" fillId="4" borderId="60" xfId="0" applyFont="1" applyFill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7" fontId="2" fillId="0" borderId="11" xfId="1" applyNumberFormat="1" applyBorder="1" applyAlignment="1" applyProtection="1">
      <alignment horizontal="center" vertical="center" shrinkToFit="1"/>
      <protection locked="0"/>
    </xf>
    <xf numFmtId="5" fontId="2" fillId="0" borderId="29" xfId="1" applyNumberFormat="1" applyBorder="1" applyAlignment="1">
      <alignment horizontal="center" vertical="center" shrinkToFit="1"/>
    </xf>
    <xf numFmtId="178" fontId="2" fillId="0" borderId="11" xfId="1" applyNumberFormat="1" applyBorder="1" applyAlignment="1">
      <alignment horizontal="center"/>
    </xf>
    <xf numFmtId="0" fontId="6" fillId="0" borderId="58" xfId="0" applyFont="1" applyBorder="1" applyAlignment="1">
      <alignment vertical="center" shrinkToFit="1"/>
    </xf>
    <xf numFmtId="178" fontId="6" fillId="0" borderId="50" xfId="0" applyNumberFormat="1" applyFont="1" applyBorder="1" applyAlignment="1">
      <alignment horizontal="center" vertical="center"/>
    </xf>
    <xf numFmtId="178" fontId="6" fillId="0" borderId="46" xfId="0" applyNumberFormat="1" applyFont="1" applyBorder="1" applyAlignment="1">
      <alignment horizontal="center" vertical="center"/>
    </xf>
    <xf numFmtId="0" fontId="9" fillId="0" borderId="17" xfId="1" applyFont="1" applyBorder="1" applyAlignment="1" applyProtection="1">
      <alignment vertical="top"/>
      <protection locked="0"/>
    </xf>
    <xf numFmtId="0" fontId="7" fillId="0" borderId="6" xfId="1" applyFont="1" applyBorder="1" applyAlignment="1">
      <alignment horizontal="center" vertical="center"/>
    </xf>
    <xf numFmtId="0" fontId="13" fillId="0" borderId="25" xfId="1" applyFont="1" applyBorder="1" applyAlignment="1" applyProtection="1">
      <alignment vertical="center" shrinkToFit="1"/>
      <protection locked="0"/>
    </xf>
    <xf numFmtId="0" fontId="13" fillId="0" borderId="9" xfId="1" applyFont="1" applyBorder="1" applyAlignment="1" applyProtection="1">
      <alignment vertical="center" shrinkToFit="1"/>
      <protection locked="0"/>
    </xf>
    <xf numFmtId="0" fontId="13" fillId="0" borderId="17" xfId="1" applyFont="1" applyBorder="1" applyAlignment="1" applyProtection="1">
      <alignment vertical="center" shrinkToFit="1"/>
      <protection locked="0"/>
    </xf>
    <xf numFmtId="0" fontId="13" fillId="0" borderId="49" xfId="1" applyFont="1" applyBorder="1" applyAlignment="1" applyProtection="1">
      <alignment vertical="center" shrinkToFit="1"/>
      <protection locked="0"/>
    </xf>
    <xf numFmtId="0" fontId="4" fillId="0" borderId="17" xfId="1" applyFont="1" applyBorder="1" applyAlignment="1">
      <alignment horizontal="left"/>
    </xf>
    <xf numFmtId="0" fontId="12" fillId="5" borderId="58" xfId="0" applyFont="1" applyFill="1" applyBorder="1" applyAlignment="1">
      <alignment horizontal="center" vertical="center"/>
    </xf>
    <xf numFmtId="0" fontId="23" fillId="0" borderId="58" xfId="0" applyFont="1" applyBorder="1" applyAlignment="1">
      <alignment horizontal="center" vertical="center" wrapText="1"/>
    </xf>
    <xf numFmtId="6" fontId="16" fillId="0" borderId="58" xfId="0" applyNumberFormat="1" applyFont="1" applyBorder="1" applyAlignment="1">
      <alignment horizontal="right" vertical="center" wrapText="1"/>
    </xf>
    <xf numFmtId="0" fontId="12" fillId="5" borderId="59" xfId="0" applyFont="1" applyFill="1" applyBorder="1" applyAlignment="1">
      <alignment horizontal="center" vertical="center"/>
    </xf>
    <xf numFmtId="0" fontId="23" fillId="0" borderId="59" xfId="0" applyFont="1" applyBorder="1" applyAlignment="1">
      <alignment horizontal="center" vertical="center" wrapText="1"/>
    </xf>
    <xf numFmtId="6" fontId="2" fillId="0" borderId="59" xfId="0" applyNumberFormat="1" applyFont="1" applyBorder="1" applyAlignment="1">
      <alignment horizontal="right" vertical="center"/>
    </xf>
    <xf numFmtId="0" fontId="12" fillId="5" borderId="60" xfId="0" applyFont="1" applyFill="1" applyBorder="1" applyAlignment="1">
      <alignment horizontal="center" vertical="center"/>
    </xf>
    <xf numFmtId="0" fontId="23" fillId="0" borderId="60" xfId="0" applyFont="1" applyBorder="1" applyAlignment="1">
      <alignment horizontal="center" vertical="center" wrapText="1"/>
    </xf>
    <xf numFmtId="6" fontId="2" fillId="0" borderId="60" xfId="0" applyNumberFormat="1" applyFont="1" applyBorder="1" applyAlignment="1">
      <alignment horizontal="right" vertical="center"/>
    </xf>
    <xf numFmtId="0" fontId="14" fillId="0" borderId="31" xfId="0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36" xfId="1" applyFont="1" applyBorder="1" applyAlignment="1">
      <alignment horizontal="center"/>
    </xf>
    <xf numFmtId="0" fontId="20" fillId="3" borderId="49" xfId="1" applyFont="1" applyFill="1" applyBorder="1" applyAlignment="1">
      <alignment horizontal="center" vertical="center" wrapText="1" shrinkToFit="1"/>
    </xf>
    <xf numFmtId="0" fontId="14" fillId="3" borderId="62" xfId="1" applyFont="1" applyFill="1" applyBorder="1" applyAlignment="1">
      <alignment horizontal="center" vertical="center" shrinkToFit="1"/>
    </xf>
    <xf numFmtId="0" fontId="14" fillId="3" borderId="41" xfId="1" applyFont="1" applyFill="1" applyBorder="1" applyAlignment="1">
      <alignment horizontal="center" vertical="center" shrinkToFit="1"/>
    </xf>
    <xf numFmtId="0" fontId="14" fillId="3" borderId="49" xfId="1" applyFont="1" applyFill="1" applyBorder="1" applyAlignment="1">
      <alignment horizontal="center" vertical="center" shrinkToFit="1"/>
    </xf>
    <xf numFmtId="177" fontId="6" fillId="0" borderId="45" xfId="1" applyNumberFormat="1" applyFont="1" applyBorder="1" applyAlignment="1" applyProtection="1">
      <alignment horizontal="center" vertical="center" shrinkToFit="1"/>
      <protection locked="0"/>
    </xf>
    <xf numFmtId="177" fontId="2" fillId="0" borderId="5" xfId="1" applyNumberFormat="1" applyBorder="1" applyAlignment="1" applyProtection="1">
      <alignment horizontal="center"/>
      <protection locked="0"/>
    </xf>
    <xf numFmtId="177" fontId="2" fillId="0" borderId="12" xfId="1" applyNumberFormat="1" applyBorder="1" applyAlignment="1" applyProtection="1">
      <alignment horizontal="center" vertical="center" shrinkToFit="1"/>
      <protection locked="0"/>
    </xf>
    <xf numFmtId="0" fontId="14" fillId="3" borderId="51" xfId="1" applyFont="1" applyFill="1" applyBorder="1" applyAlignment="1">
      <alignment horizontal="center" vertical="center" wrapText="1" shrinkToFit="1"/>
    </xf>
    <xf numFmtId="178" fontId="6" fillId="0" borderId="58" xfId="1" applyNumberFormat="1" applyFont="1" applyBorder="1" applyAlignment="1">
      <alignment vertical="center" wrapText="1" shrinkToFit="1"/>
    </xf>
    <xf numFmtId="178" fontId="2" fillId="0" borderId="59" xfId="1" applyNumberFormat="1" applyBorder="1" applyAlignment="1">
      <alignment vertical="center" shrinkToFit="1"/>
    </xf>
    <xf numFmtId="178" fontId="2" fillId="0" borderId="60" xfId="1" applyNumberFormat="1" applyBorder="1" applyAlignment="1">
      <alignment vertical="center" shrinkToFit="1"/>
    </xf>
    <xf numFmtId="0" fontId="14" fillId="3" borderId="17" xfId="1" applyFont="1" applyFill="1" applyBorder="1" applyAlignment="1">
      <alignment horizontal="center" vertical="center" wrapText="1" shrinkToFit="1"/>
    </xf>
    <xf numFmtId="0" fontId="14" fillId="3" borderId="40" xfId="1" applyFont="1" applyFill="1" applyBorder="1" applyAlignment="1">
      <alignment horizontal="center" vertical="center" shrinkToFit="1"/>
    </xf>
    <xf numFmtId="177" fontId="6" fillId="0" borderId="45" xfId="0" applyNumberFormat="1" applyFont="1" applyBorder="1" applyAlignment="1" applyProtection="1">
      <alignment horizontal="center" vertical="center"/>
      <protection locked="0"/>
    </xf>
    <xf numFmtId="177" fontId="2" fillId="0" borderId="5" xfId="1" applyNumberFormat="1" applyBorder="1" applyAlignment="1" applyProtection="1">
      <alignment horizontal="center" vertical="center" shrinkToFit="1"/>
      <protection locked="0"/>
    </xf>
    <xf numFmtId="177" fontId="2" fillId="0" borderId="12" xfId="1" applyNumberFormat="1" applyBorder="1" applyAlignment="1" applyProtection="1">
      <alignment horizontal="center"/>
      <protection locked="0"/>
    </xf>
    <xf numFmtId="178" fontId="6" fillId="0" borderId="58" xfId="0" applyNumberFormat="1" applyFont="1" applyBorder="1" applyAlignment="1">
      <alignment vertical="center"/>
    </xf>
    <xf numFmtId="178" fontId="2" fillId="0" borderId="59" xfId="1" applyNumberFormat="1" applyBorder="1" applyAlignment="1">
      <alignment horizontal="right" vertical="center" shrinkToFit="1"/>
    </xf>
    <xf numFmtId="178" fontId="2" fillId="0" borderId="60" xfId="1" applyNumberFormat="1" applyBorder="1" applyAlignment="1">
      <alignment vertical="center"/>
    </xf>
    <xf numFmtId="3" fontId="2" fillId="0" borderId="4" xfId="1" applyNumberForma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177" fontId="6" fillId="0" borderId="48" xfId="0" applyNumberFormat="1" applyFont="1" applyBorder="1" applyAlignment="1" applyProtection="1">
      <alignment vertical="center"/>
      <protection locked="0"/>
    </xf>
    <xf numFmtId="177" fontId="2" fillId="0" borderId="5" xfId="1" applyNumberFormat="1" applyBorder="1" applyAlignment="1" applyProtection="1">
      <alignment shrinkToFit="1"/>
      <protection locked="0"/>
    </xf>
    <xf numFmtId="177" fontId="0" fillId="0" borderId="2" xfId="0" applyNumberFormat="1" applyBorder="1" applyAlignment="1" applyProtection="1">
      <alignment vertical="center"/>
      <protection locked="0"/>
    </xf>
    <xf numFmtId="0" fontId="6" fillId="0" borderId="1" xfId="0" applyFont="1" applyBorder="1" applyAlignment="1">
      <alignment vertical="center" shrinkToFit="1"/>
    </xf>
    <xf numFmtId="0" fontId="7" fillId="0" borderId="32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9" fillId="0" borderId="52" xfId="1" applyFont="1" applyBorder="1" applyAlignment="1" applyProtection="1">
      <alignment horizontal="center" vertical="top"/>
      <protection locked="0"/>
    </xf>
    <xf numFmtId="0" fontId="7" fillId="0" borderId="25" xfId="0" applyFont="1" applyBorder="1" applyAlignment="1">
      <alignment vertical="center" wrapText="1"/>
    </xf>
    <xf numFmtId="0" fontId="21" fillId="2" borderId="37" xfId="1" applyFont="1" applyFill="1" applyBorder="1" applyAlignment="1">
      <alignment horizontal="center" vertical="center" wrapText="1" shrinkToFit="1"/>
    </xf>
    <xf numFmtId="0" fontId="21" fillId="2" borderId="17" xfId="1" applyFont="1" applyFill="1" applyBorder="1" applyAlignment="1">
      <alignment horizontal="center" vertical="center" wrapText="1" shrinkToFit="1"/>
    </xf>
    <xf numFmtId="0" fontId="21" fillId="2" borderId="18" xfId="1" applyFont="1" applyFill="1" applyBorder="1" applyAlignment="1">
      <alignment horizontal="center" vertical="center" wrapText="1" shrinkToFit="1"/>
    </xf>
    <xf numFmtId="0" fontId="21" fillId="2" borderId="42" xfId="1" applyFont="1" applyFill="1" applyBorder="1" applyAlignment="1">
      <alignment horizontal="center" vertical="center" wrapText="1" shrinkToFit="1"/>
    </xf>
    <xf numFmtId="0" fontId="21" fillId="2" borderId="25" xfId="1" applyFont="1" applyFill="1" applyBorder="1" applyAlignment="1">
      <alignment horizontal="center" vertical="center" wrapText="1" shrinkToFit="1"/>
    </xf>
    <xf numFmtId="0" fontId="21" fillId="2" borderId="43" xfId="1" applyFont="1" applyFill="1" applyBorder="1" applyAlignment="1">
      <alignment horizontal="center" vertical="center" wrapText="1" shrinkToFit="1"/>
    </xf>
    <xf numFmtId="0" fontId="18" fillId="0" borderId="51" xfId="1" applyFont="1" applyBorder="1" applyAlignment="1">
      <alignment horizontal="center" vertical="center" wrapText="1" shrinkToFit="1"/>
    </xf>
    <xf numFmtId="0" fontId="18" fillId="0" borderId="54" xfId="1" applyFont="1" applyBorder="1" applyAlignment="1">
      <alignment horizontal="center" vertical="center" wrapText="1" shrinkToFit="1"/>
    </xf>
    <xf numFmtId="0" fontId="22" fillId="0" borderId="5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0" fillId="0" borderId="56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52" xfId="1" quotePrefix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 applyProtection="1">
      <alignment horizontal="center" vertical="center"/>
      <protection locked="0"/>
    </xf>
    <xf numFmtId="0" fontId="9" fillId="0" borderId="55" xfId="1" applyFont="1" applyBorder="1" applyAlignment="1" applyProtection="1">
      <alignment horizontal="center" vertical="center"/>
      <protection locked="0"/>
    </xf>
    <xf numFmtId="0" fontId="9" fillId="0" borderId="43" xfId="1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56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9" fillId="0" borderId="56" xfId="1" applyFont="1" applyBorder="1" applyAlignment="1" applyProtection="1">
      <alignment horizontal="center" vertical="center"/>
      <protection locked="0"/>
    </xf>
    <xf numFmtId="0" fontId="9" fillId="0" borderId="52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vertical="top"/>
      <protection locked="0"/>
    </xf>
    <xf numFmtId="0" fontId="9" fillId="0" borderId="1" xfId="1" applyFont="1" applyBorder="1" applyAlignment="1" applyProtection="1">
      <alignment vertical="top"/>
      <protection locked="0"/>
    </xf>
    <xf numFmtId="0" fontId="9" fillId="0" borderId="48" xfId="1" applyFont="1" applyBorder="1" applyAlignment="1" applyProtection="1">
      <alignment vertical="top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9" fillId="0" borderId="19" xfId="1" applyFont="1" applyBorder="1" applyAlignment="1" applyProtection="1">
      <alignment horizontal="center" vertical="center"/>
      <protection locked="0"/>
    </xf>
    <xf numFmtId="0" fontId="9" fillId="0" borderId="26" xfId="1" applyFont="1" applyBorder="1" applyAlignment="1" applyProtection="1">
      <alignment horizontal="center" vertical="center"/>
      <protection locked="0"/>
    </xf>
    <xf numFmtId="0" fontId="10" fillId="0" borderId="19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4" fillId="3" borderId="16" xfId="1" applyFont="1" applyFill="1" applyBorder="1" applyAlignment="1">
      <alignment horizontal="center" vertical="center" shrinkToFit="1"/>
    </xf>
    <xf numFmtId="0" fontId="14" fillId="3" borderId="57" xfId="1" applyFont="1" applyFill="1" applyBorder="1" applyAlignment="1">
      <alignment horizontal="center" vertical="center" shrinkToFit="1"/>
    </xf>
    <xf numFmtId="0" fontId="10" fillId="0" borderId="37" xfId="1" applyFont="1" applyBorder="1" applyAlignment="1" applyProtection="1">
      <alignment horizontal="center" vertical="center"/>
      <protection locked="0"/>
    </xf>
    <xf numFmtId="0" fontId="10" fillId="0" borderId="17" xfId="1" applyFont="1" applyBorder="1" applyAlignment="1" applyProtection="1">
      <alignment horizontal="center" vertical="center"/>
      <protection locked="0"/>
    </xf>
    <xf numFmtId="0" fontId="10" fillId="0" borderId="18" xfId="1" applyFont="1" applyBorder="1" applyAlignment="1" applyProtection="1">
      <alignment horizontal="center" vertical="center"/>
      <protection locked="0"/>
    </xf>
    <xf numFmtId="0" fontId="10" fillId="0" borderId="38" xfId="1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39" xfId="1" applyFont="1" applyBorder="1" applyAlignment="1" applyProtection="1">
      <alignment horizontal="center" vertical="center"/>
      <protection locked="0"/>
    </xf>
    <xf numFmtId="0" fontId="10" fillId="0" borderId="42" xfId="1" applyFont="1" applyBorder="1" applyAlignment="1" applyProtection="1">
      <alignment horizontal="center" vertical="center"/>
      <protection locked="0"/>
    </xf>
    <xf numFmtId="0" fontId="10" fillId="0" borderId="25" xfId="1" applyFont="1" applyBorder="1" applyAlignment="1" applyProtection="1">
      <alignment horizontal="center" vertical="center"/>
      <protection locked="0"/>
    </xf>
    <xf numFmtId="0" fontId="10" fillId="0" borderId="43" xfId="1" applyFont="1" applyBorder="1" applyAlignment="1" applyProtection="1">
      <alignment horizontal="center" vertical="center"/>
      <protection locked="0"/>
    </xf>
    <xf numFmtId="0" fontId="10" fillId="0" borderId="51" xfId="1" applyFont="1" applyBorder="1" applyAlignment="1">
      <alignment horizontal="center" vertical="center" textRotation="255"/>
    </xf>
    <xf numFmtId="0" fontId="10" fillId="0" borderId="53" xfId="1" applyFont="1" applyBorder="1" applyAlignment="1">
      <alignment horizontal="center" vertical="center" textRotation="255"/>
    </xf>
    <xf numFmtId="0" fontId="10" fillId="0" borderId="54" xfId="1" applyFont="1" applyBorder="1" applyAlignment="1">
      <alignment horizontal="center" vertical="center" textRotation="255"/>
    </xf>
    <xf numFmtId="0" fontId="10" fillId="0" borderId="49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9" fillId="0" borderId="17" xfId="1" applyFont="1" applyBorder="1" applyAlignment="1" applyProtection="1">
      <alignment vertical="top"/>
      <protection locked="0"/>
    </xf>
    <xf numFmtId="0" fontId="9" fillId="0" borderId="49" xfId="1" applyFont="1" applyBorder="1" applyAlignment="1" applyProtection="1">
      <alignment vertical="top"/>
      <protection locked="0"/>
    </xf>
    <xf numFmtId="0" fontId="9" fillId="0" borderId="19" xfId="1" applyFont="1" applyBorder="1" applyAlignment="1" applyProtection="1">
      <alignment horizontal="center" vertical="center" wrapText="1"/>
      <protection locked="0"/>
    </xf>
    <xf numFmtId="0" fontId="9" fillId="0" borderId="22" xfId="1" applyFont="1" applyBorder="1" applyAlignment="1" applyProtection="1">
      <alignment horizontal="center" vertical="center" wrapText="1"/>
      <protection locked="0"/>
    </xf>
    <xf numFmtId="0" fontId="9" fillId="0" borderId="26" xfId="1" applyFont="1" applyBorder="1" applyAlignment="1" applyProtection="1">
      <alignment horizontal="center" vertical="center" wrapText="1"/>
      <protection locked="0"/>
    </xf>
    <xf numFmtId="0" fontId="9" fillId="0" borderId="55" xfId="1" applyFont="1" applyBorder="1" applyAlignment="1" applyProtection="1">
      <alignment horizontal="center" vertical="center" wrapText="1"/>
      <protection locked="0"/>
    </xf>
    <xf numFmtId="0" fontId="7" fillId="0" borderId="44" xfId="1" applyFont="1" applyBorder="1" applyAlignment="1">
      <alignment horizontal="left" vertical="center" wrapText="1" shrinkToFit="1"/>
    </xf>
    <xf numFmtId="0" fontId="7" fillId="0" borderId="37" xfId="1" applyFont="1" applyBorder="1" applyAlignment="1">
      <alignment horizontal="left" vertical="center" wrapText="1" shrinkToFit="1"/>
    </xf>
    <xf numFmtId="0" fontId="7" fillId="0" borderId="17" xfId="1" applyFont="1" applyBorder="1" applyAlignment="1">
      <alignment horizontal="left" vertical="center" wrapText="1" shrinkToFit="1"/>
    </xf>
    <xf numFmtId="0" fontId="7" fillId="0" borderId="18" xfId="1" applyFont="1" applyBorder="1" applyAlignment="1">
      <alignment horizontal="left" vertical="center" wrapText="1" shrinkToFit="1"/>
    </xf>
    <xf numFmtId="0" fontId="7" fillId="0" borderId="42" xfId="1" applyFont="1" applyBorder="1" applyAlignment="1">
      <alignment horizontal="left" vertical="center" wrapText="1" shrinkToFit="1"/>
    </xf>
    <xf numFmtId="0" fontId="7" fillId="0" borderId="25" xfId="1" applyFont="1" applyBorder="1" applyAlignment="1">
      <alignment horizontal="left" vertical="center" wrapText="1" shrinkToFit="1"/>
    </xf>
    <xf numFmtId="0" fontId="7" fillId="0" borderId="43" xfId="1" applyFont="1" applyBorder="1" applyAlignment="1">
      <alignment horizontal="left" vertical="center" wrapText="1" shrinkToFit="1"/>
    </xf>
    <xf numFmtId="0" fontId="10" fillId="0" borderId="52" xfId="1" applyFont="1" applyBorder="1" applyAlignment="1" applyProtection="1">
      <alignment horizontal="left" vertical="top" shrinkToFit="1"/>
      <protection locked="0"/>
    </xf>
    <xf numFmtId="0" fontId="10" fillId="0" borderId="17" xfId="1" applyFont="1" applyBorder="1" applyAlignment="1" applyProtection="1">
      <alignment horizontal="left" vertical="top" shrinkToFit="1"/>
      <protection locked="0"/>
    </xf>
    <xf numFmtId="0" fontId="10" fillId="0" borderId="18" xfId="1" applyFont="1" applyBorder="1" applyAlignment="1" applyProtection="1">
      <alignment horizontal="left" vertical="top" shrinkToFit="1"/>
      <protection locked="0"/>
    </xf>
    <xf numFmtId="0" fontId="10" fillId="0" borderId="55" xfId="1" applyFont="1" applyBorder="1" applyAlignment="1" applyProtection="1">
      <alignment horizontal="left" vertical="top" shrinkToFit="1"/>
      <protection locked="0"/>
    </xf>
    <xf numFmtId="0" fontId="10" fillId="0" borderId="25" xfId="1" applyFont="1" applyBorder="1" applyAlignment="1" applyProtection="1">
      <alignment horizontal="left" vertical="top" shrinkToFit="1"/>
      <protection locked="0"/>
    </xf>
    <xf numFmtId="0" fontId="10" fillId="0" borderId="43" xfId="1" applyFont="1" applyBorder="1" applyAlignment="1" applyProtection="1">
      <alignment horizontal="left" vertical="top" shrinkToFit="1"/>
      <protection locked="0"/>
    </xf>
    <xf numFmtId="0" fontId="2" fillId="0" borderId="33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16" fillId="0" borderId="30" xfId="0" applyFont="1" applyBorder="1" applyAlignment="1">
      <alignment vertical="center" shrinkToFit="1"/>
    </xf>
    <xf numFmtId="0" fontId="16" fillId="0" borderId="32" xfId="0" applyFont="1" applyBorder="1" applyAlignment="1">
      <alignment vertical="center" shrinkToFit="1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176" fontId="10" fillId="0" borderId="14" xfId="1" applyNumberFormat="1" applyFont="1" applyBorder="1" applyAlignment="1" applyProtection="1">
      <alignment horizontal="right" vertical="center"/>
      <protection locked="0"/>
    </xf>
    <xf numFmtId="176" fontId="10" fillId="0" borderId="3" xfId="1" applyNumberFormat="1" applyFont="1" applyBorder="1" applyAlignment="1" applyProtection="1">
      <alignment horizontal="right" vertical="center"/>
      <protection locked="0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176" fontId="10" fillId="0" borderId="7" xfId="1" applyNumberFormat="1" applyFont="1" applyBorder="1" applyAlignment="1">
      <alignment horizontal="right" vertical="center"/>
    </xf>
    <xf numFmtId="176" fontId="10" fillId="0" borderId="50" xfId="1" applyNumberFormat="1" applyFont="1" applyBorder="1" applyAlignment="1">
      <alignment horizontal="right" vertical="center"/>
    </xf>
    <xf numFmtId="0" fontId="7" fillId="0" borderId="28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176" fontId="10" fillId="0" borderId="10" xfId="1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top" shrinkToFit="1"/>
    </xf>
    <xf numFmtId="0" fontId="8" fillId="0" borderId="37" xfId="1" applyFont="1" applyBorder="1" applyAlignment="1" applyProtection="1">
      <alignment vertical="top" shrinkToFit="1"/>
      <protection locked="0"/>
    </xf>
    <xf numFmtId="0" fontId="8" fillId="0" borderId="17" xfId="1" applyFont="1" applyBorder="1" applyAlignment="1" applyProtection="1">
      <alignment vertical="top" shrinkToFit="1"/>
      <protection locked="0"/>
    </xf>
    <xf numFmtId="0" fontId="8" fillId="0" borderId="18" xfId="1" applyFont="1" applyBorder="1" applyAlignment="1" applyProtection="1">
      <alignment vertical="top" shrinkToFit="1"/>
      <protection locked="0"/>
    </xf>
    <xf numFmtId="0" fontId="8" fillId="0" borderId="38" xfId="1" applyFont="1" applyBorder="1" applyAlignment="1" applyProtection="1">
      <alignment vertical="top" shrinkToFit="1"/>
      <protection locked="0"/>
    </xf>
    <xf numFmtId="0" fontId="8" fillId="0" borderId="0" xfId="1" applyFont="1" applyAlignment="1" applyProtection="1">
      <alignment vertical="top" shrinkToFit="1"/>
      <protection locked="0"/>
    </xf>
    <xf numFmtId="0" fontId="8" fillId="0" borderId="39" xfId="1" applyFont="1" applyBorder="1" applyAlignment="1" applyProtection="1">
      <alignment vertical="top" shrinkToFit="1"/>
      <protection locked="0"/>
    </xf>
    <xf numFmtId="0" fontId="2" fillId="0" borderId="35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6" fillId="0" borderId="42" xfId="0" applyFont="1" applyBorder="1" applyAlignment="1" applyProtection="1">
      <alignment vertical="top"/>
      <protection locked="0"/>
    </xf>
    <xf numFmtId="0" fontId="6" fillId="0" borderId="25" xfId="0" applyFont="1" applyBorder="1" applyAlignment="1" applyProtection="1">
      <alignment vertical="top"/>
      <protection locked="0"/>
    </xf>
    <xf numFmtId="0" fontId="6" fillId="0" borderId="43" xfId="0" applyFont="1" applyBorder="1" applyAlignment="1" applyProtection="1">
      <alignment vertical="top"/>
      <protection locked="0"/>
    </xf>
    <xf numFmtId="0" fontId="0" fillId="0" borderId="0" xfId="0" applyFill="1" applyAlignment="1">
      <alignment vertical="center"/>
    </xf>
  </cellXfs>
  <cellStyles count="5">
    <cellStyle name="標準" xfId="0" builtinId="0"/>
    <cellStyle name="標準 2" xfId="2" xr:uid="{EA9C9B76-ACD2-4E7B-98CF-667F56AF37EC}"/>
    <cellStyle name="標準 2 2" xfId="3" xr:uid="{EBB5F2E7-1A70-4EE8-8D0A-F89D962DE09B}"/>
    <cellStyle name="標準 3 2" xfId="4" xr:uid="{4D35B9AD-893E-4434-9D98-B55300A2582B}"/>
    <cellStyle name="標準 4" xfId="1" xr:uid="{422B48B7-308D-4572-9335-7DD20E9D3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45720</xdr:rowOff>
    </xdr:from>
    <xdr:to>
      <xdr:col>21</xdr:col>
      <xdr:colOff>0</xdr:colOff>
      <xdr:row>0</xdr:row>
      <xdr:rowOff>358140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743E143-8164-4DF9-BCC1-DD67F4867781}"/>
            </a:ext>
          </a:extLst>
        </xdr:cNvPr>
        <xdr:cNvSpPr txBox="1"/>
      </xdr:nvSpPr>
      <xdr:spPr>
        <a:xfrm>
          <a:off x="137160" y="45720"/>
          <a:ext cx="12222480" cy="31242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 b="1">
              <a:latin typeface="+mn-ea"/>
              <a:ea typeface="+mn-ea"/>
            </a:rPr>
            <a:t>【</a:t>
          </a:r>
          <a:r>
            <a:rPr kumimoji="1" lang="ja-JP" altLang="en-US" sz="1400" b="1" baseline="0">
              <a:latin typeface="+mn-ea"/>
              <a:ea typeface="+mn-ea"/>
            </a:rPr>
            <a:t> </a:t>
          </a:r>
          <a:r>
            <a:rPr kumimoji="1" lang="ja-JP" altLang="en-US" sz="1400" b="1">
              <a:latin typeface="+mn-ea"/>
              <a:ea typeface="+mn-ea"/>
            </a:rPr>
            <a:t>申込先 </a:t>
          </a:r>
          <a:r>
            <a:rPr kumimoji="1" lang="en-US" altLang="ja-JP" sz="1400" b="1">
              <a:latin typeface="+mn-ea"/>
              <a:ea typeface="+mn-ea"/>
            </a:rPr>
            <a:t>】 (</a:t>
          </a:r>
          <a:r>
            <a:rPr kumimoji="1" lang="ja-JP" altLang="en-US" sz="1400" b="1">
              <a:latin typeface="+mn-ea"/>
              <a:ea typeface="+mn-ea"/>
            </a:rPr>
            <a:t>公社</a:t>
          </a:r>
          <a:r>
            <a:rPr kumimoji="1" lang="en-US" altLang="ja-JP" sz="1400" b="1">
              <a:latin typeface="+mn-ea"/>
              <a:ea typeface="+mn-ea"/>
            </a:rPr>
            <a:t>)</a:t>
          </a:r>
          <a:r>
            <a:rPr kumimoji="1" lang="en-US" altLang="ja-JP" sz="1400" b="1" baseline="0">
              <a:latin typeface="+mn-ea"/>
              <a:ea typeface="+mn-ea"/>
            </a:rPr>
            <a:t> </a:t>
          </a:r>
          <a:r>
            <a:rPr kumimoji="1" lang="ja-JP" altLang="en-US" sz="1400" b="1">
              <a:latin typeface="+mn-ea"/>
              <a:ea typeface="+mn-ea"/>
            </a:rPr>
            <a:t>東基連</a:t>
          </a:r>
          <a:r>
            <a:rPr kumimoji="1" lang="ja-JP" altLang="en-US" sz="1400" b="1" baseline="0">
              <a:latin typeface="+mn-ea"/>
              <a:ea typeface="+mn-ea"/>
            </a:rPr>
            <a:t> </a:t>
          </a:r>
          <a:r>
            <a:rPr kumimoji="1" lang="ja-JP" altLang="en-US" sz="1400" b="1">
              <a:latin typeface="+mn-ea"/>
              <a:ea typeface="+mn-ea"/>
            </a:rPr>
            <a:t>立川労働基準協会支部　   </a:t>
          </a:r>
          <a:r>
            <a:rPr kumimoji="1" lang="en-US" altLang="ja-JP" sz="1400" b="1">
              <a:latin typeface="+mn-ea"/>
              <a:ea typeface="+mn-ea"/>
            </a:rPr>
            <a:t>kyoukai@tachikawa-roukikyo.or.jp    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</a:t>
          </a:r>
          <a:r>
            <a:rPr kumimoji="1" lang="en-US" altLang="ja-JP" sz="14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FAX   042-512-5473</a:t>
          </a:r>
          <a:r>
            <a:rPr kumimoji="1" lang="ja-JP" altLang="ja-JP" sz="1400" b="1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　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ja-JP" altLang="en-US" sz="1400" b="1">
              <a:latin typeface="+mn-ea"/>
              <a:ea typeface="+mn-ea"/>
            </a:rPr>
            <a:t>（</a:t>
          </a:r>
          <a:r>
            <a:rPr kumimoji="1" lang="en-US" altLang="ja-JP" sz="1400" b="1">
              <a:latin typeface="+mn-ea"/>
              <a:ea typeface="+mn-ea"/>
            </a:rPr>
            <a:t>TEL</a:t>
          </a:r>
          <a:r>
            <a:rPr kumimoji="1" lang="ja-JP" altLang="en-US" sz="1400" b="1" baseline="0">
              <a:latin typeface="+mn-ea"/>
              <a:ea typeface="+mn-ea"/>
            </a:rPr>
            <a:t>  </a:t>
          </a:r>
          <a:r>
            <a:rPr kumimoji="1" lang="en-US" altLang="ja-JP" sz="1400" b="1">
              <a:latin typeface="+mn-ea"/>
              <a:ea typeface="+mn-ea"/>
            </a:rPr>
            <a:t>042-512-5311</a:t>
          </a:r>
          <a:r>
            <a:rPr kumimoji="1" lang="ja-JP" altLang="en-US" sz="1400" b="1">
              <a:latin typeface="+mn-ea"/>
              <a:ea typeface="+mn-ea"/>
            </a:rPr>
            <a:t>）</a:t>
          </a:r>
          <a:endParaRPr kumimoji="1" lang="ja-JP" altLang="en-US" sz="1200" b="1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3448-F5E3-4A13-B20B-138CCFB9E0BC}">
  <sheetPr>
    <pageSetUpPr fitToPage="1"/>
  </sheetPr>
  <dimension ref="A1:Z54"/>
  <sheetViews>
    <sheetView tabSelected="1" zoomScaleNormal="100" workbookViewId="0">
      <selection activeCell="G4" sqref="G4"/>
    </sheetView>
  </sheetViews>
  <sheetFormatPr defaultRowHeight="18"/>
  <cols>
    <col min="1" max="1" width="6.796875" style="8" customWidth="1"/>
    <col min="2" max="2" width="4.09765625" style="8" customWidth="1"/>
    <col min="3" max="3" width="15.296875" style="8" customWidth="1"/>
    <col min="4" max="5" width="7.69921875" style="8" customWidth="1"/>
    <col min="6" max="6" width="6.796875" style="8" customWidth="1"/>
    <col min="7" max="7" width="8.796875" style="8"/>
    <col min="8" max="8" width="6.796875" style="8" customWidth="1"/>
    <col min="9" max="9" width="4.8984375" style="8" customWidth="1"/>
    <col min="10" max="10" width="23" style="8" customWidth="1"/>
    <col min="11" max="11" width="7.69921875" style="8" customWidth="1"/>
    <col min="12" max="12" width="7.296875" style="8" customWidth="1"/>
    <col min="13" max="13" width="8.796875" style="8"/>
    <col min="14" max="14" width="5.09765625" style="8" customWidth="1"/>
    <col min="15" max="15" width="6.796875" style="8" customWidth="1"/>
    <col min="16" max="16" width="5.296875" style="8" customWidth="1"/>
    <col min="17" max="17" width="23" style="8" customWidth="1"/>
    <col min="18" max="18" width="8.796875" style="8"/>
    <col min="19" max="19" width="5.69921875" style="8" customWidth="1"/>
    <col min="20" max="20" width="8.796875" style="8"/>
    <col min="21" max="21" width="6.796875" style="8" customWidth="1"/>
    <col min="22" max="22" width="6.19921875" style="8" customWidth="1"/>
    <col min="23" max="23" width="23" style="8" customWidth="1"/>
    <col min="24" max="24" width="7.59765625" style="8" customWidth="1"/>
    <col min="25" max="25" width="6.19921875" style="8" customWidth="1"/>
    <col min="26" max="16384" width="8.796875" style="8"/>
  </cols>
  <sheetData>
    <row r="1" spans="1:26" s="1" customFormat="1" ht="37.200000000000003" customHeight="1" thickBot="1">
      <c r="O1" s="2"/>
      <c r="T1" s="3"/>
      <c r="V1" s="4"/>
      <c r="W1" s="100" t="s">
        <v>65</v>
      </c>
      <c r="X1" s="100"/>
      <c r="Y1" s="100"/>
      <c r="Z1" s="100"/>
    </row>
    <row r="2" spans="1:26" ht="19.8" customHeight="1">
      <c r="A2" s="101" t="s">
        <v>212</v>
      </c>
      <c r="B2" s="102"/>
      <c r="C2" s="102"/>
      <c r="D2" s="102"/>
      <c r="E2" s="103"/>
      <c r="F2" s="107" t="s">
        <v>47</v>
      </c>
      <c r="G2" s="53" t="s">
        <v>48</v>
      </c>
      <c r="H2" s="109" t="s">
        <v>67</v>
      </c>
      <c r="I2" s="110"/>
      <c r="J2" s="110"/>
      <c r="K2" s="111"/>
      <c r="L2" s="112" t="s">
        <v>49</v>
      </c>
      <c r="M2" s="114" t="s">
        <v>63</v>
      </c>
      <c r="N2" s="115"/>
      <c r="O2" s="14">
        <v>381</v>
      </c>
      <c r="P2" s="68" t="s">
        <v>71</v>
      </c>
      <c r="Q2" s="49" t="s">
        <v>135</v>
      </c>
      <c r="R2" s="87">
        <v>330</v>
      </c>
      <c r="S2" s="84"/>
      <c r="T2" s="50" t="str">
        <f t="shared" ref="T2:T52" si="0">IF(COUNT(S2)=0,"",R2*S2)</f>
        <v/>
      </c>
      <c r="U2" s="33">
        <v>432</v>
      </c>
      <c r="V2" s="34" t="s">
        <v>71</v>
      </c>
      <c r="W2" s="95" t="s">
        <v>170</v>
      </c>
      <c r="X2" s="87">
        <v>880</v>
      </c>
      <c r="Y2" s="92"/>
      <c r="Z2" s="51" t="str">
        <f t="shared" ref="Z2:Z44" si="1">IF(COUNT(Y2)=0,"",X2*Y2)</f>
        <v/>
      </c>
    </row>
    <row r="3" spans="1:26" ht="24" customHeight="1" thickBot="1">
      <c r="A3" s="104"/>
      <c r="B3" s="105"/>
      <c r="C3" s="105"/>
      <c r="D3" s="105"/>
      <c r="E3" s="106"/>
      <c r="F3" s="108"/>
      <c r="G3" s="30" t="s">
        <v>50</v>
      </c>
      <c r="H3" s="118" t="s">
        <v>66</v>
      </c>
      <c r="I3" s="119"/>
      <c r="J3" s="119"/>
      <c r="K3" s="120"/>
      <c r="L3" s="113"/>
      <c r="M3" s="116"/>
      <c r="N3" s="117"/>
      <c r="O3" s="15">
        <v>382</v>
      </c>
      <c r="P3" s="24" t="s">
        <v>71</v>
      </c>
      <c r="Q3" s="19" t="s">
        <v>136</v>
      </c>
      <c r="R3" s="88">
        <v>330</v>
      </c>
      <c r="S3" s="85"/>
      <c r="T3" s="35" t="str">
        <f t="shared" si="0"/>
        <v/>
      </c>
      <c r="U3" s="36">
        <v>433</v>
      </c>
      <c r="V3" s="20" t="s">
        <v>71</v>
      </c>
      <c r="W3" s="90" t="s">
        <v>171</v>
      </c>
      <c r="X3" s="80">
        <v>880</v>
      </c>
      <c r="Y3" s="93"/>
      <c r="Z3" s="37" t="str">
        <f t="shared" si="1"/>
        <v/>
      </c>
    </row>
    <row r="4" spans="1:26" ht="20.100000000000001" customHeight="1">
      <c r="A4" s="138" t="s">
        <v>68</v>
      </c>
      <c r="B4" s="139"/>
      <c r="C4" s="140"/>
      <c r="D4" s="147" t="s">
        <v>1</v>
      </c>
      <c r="E4" s="150" t="s">
        <v>51</v>
      </c>
      <c r="F4" s="99" t="s">
        <v>64</v>
      </c>
      <c r="G4" s="52"/>
      <c r="H4" s="152"/>
      <c r="I4" s="152"/>
      <c r="J4" s="152"/>
      <c r="K4" s="153"/>
      <c r="L4" s="121" t="s">
        <v>52</v>
      </c>
      <c r="M4" s="123"/>
      <c r="N4" s="124"/>
      <c r="O4" s="15">
        <v>383</v>
      </c>
      <c r="P4" s="24" t="s">
        <v>71</v>
      </c>
      <c r="Q4" s="19" t="s">
        <v>137</v>
      </c>
      <c r="R4" s="88">
        <v>330</v>
      </c>
      <c r="S4" s="85"/>
      <c r="T4" s="35" t="str">
        <f t="shared" si="0"/>
        <v/>
      </c>
      <c r="U4" s="36">
        <v>434</v>
      </c>
      <c r="V4" s="20"/>
      <c r="W4" s="90" t="s">
        <v>172</v>
      </c>
      <c r="X4" s="80">
        <v>880</v>
      </c>
      <c r="Y4" s="93"/>
      <c r="Z4" s="37" t="str">
        <f t="shared" si="1"/>
        <v/>
      </c>
    </row>
    <row r="5" spans="1:26" ht="20.100000000000001" customHeight="1">
      <c r="A5" s="141"/>
      <c r="B5" s="142"/>
      <c r="C5" s="143"/>
      <c r="D5" s="148"/>
      <c r="E5" s="151"/>
      <c r="F5" s="127"/>
      <c r="G5" s="128"/>
      <c r="H5" s="128"/>
      <c r="I5" s="128"/>
      <c r="J5" s="128"/>
      <c r="K5" s="129"/>
      <c r="L5" s="122"/>
      <c r="M5" s="125"/>
      <c r="N5" s="126"/>
      <c r="O5" s="15">
        <v>384</v>
      </c>
      <c r="P5" s="24"/>
      <c r="Q5" s="19" t="s">
        <v>138</v>
      </c>
      <c r="R5" s="88">
        <v>484</v>
      </c>
      <c r="S5" s="85"/>
      <c r="T5" s="35" t="str">
        <f t="shared" si="0"/>
        <v/>
      </c>
      <c r="U5" s="36">
        <v>435</v>
      </c>
      <c r="V5" s="20"/>
      <c r="W5" s="90" t="s">
        <v>173</v>
      </c>
      <c r="X5" s="80">
        <v>1100</v>
      </c>
      <c r="Y5" s="93"/>
      <c r="Z5" s="37" t="str">
        <f t="shared" si="1"/>
        <v/>
      </c>
    </row>
    <row r="6" spans="1:26" ht="20.100000000000001" customHeight="1">
      <c r="A6" s="141"/>
      <c r="B6" s="142"/>
      <c r="C6" s="143"/>
      <c r="D6" s="148"/>
      <c r="E6" s="130" t="s">
        <v>53</v>
      </c>
      <c r="F6" s="132"/>
      <c r="G6" s="132"/>
      <c r="H6" s="132"/>
      <c r="I6" s="132"/>
      <c r="J6" s="132"/>
      <c r="K6" s="132"/>
      <c r="L6" s="134" t="s">
        <v>0</v>
      </c>
      <c r="M6" s="154"/>
      <c r="N6" s="155"/>
      <c r="O6" s="15">
        <v>385</v>
      </c>
      <c r="P6" s="24"/>
      <c r="Q6" s="19" t="s">
        <v>139</v>
      </c>
      <c r="R6" s="88">
        <v>484</v>
      </c>
      <c r="S6" s="85"/>
      <c r="T6" s="35" t="str">
        <f t="shared" si="0"/>
        <v/>
      </c>
      <c r="U6" s="36">
        <v>436</v>
      </c>
      <c r="V6" s="20" t="s">
        <v>71</v>
      </c>
      <c r="W6" s="90" t="s">
        <v>174</v>
      </c>
      <c r="X6" s="80">
        <v>1320</v>
      </c>
      <c r="Y6" s="93"/>
      <c r="Z6" s="37" t="str">
        <f t="shared" si="1"/>
        <v/>
      </c>
    </row>
    <row r="7" spans="1:26" ht="20.100000000000001" customHeight="1" thickBot="1">
      <c r="A7" s="141"/>
      <c r="B7" s="142"/>
      <c r="C7" s="143"/>
      <c r="D7" s="148"/>
      <c r="E7" s="131"/>
      <c r="F7" s="133"/>
      <c r="G7" s="133"/>
      <c r="H7" s="133"/>
      <c r="I7" s="133"/>
      <c r="J7" s="133"/>
      <c r="K7" s="133"/>
      <c r="L7" s="135"/>
      <c r="M7" s="156"/>
      <c r="N7" s="157"/>
      <c r="O7" s="15">
        <v>386</v>
      </c>
      <c r="P7" s="24"/>
      <c r="Q7" s="19" t="s">
        <v>140</v>
      </c>
      <c r="R7" s="88">
        <v>330</v>
      </c>
      <c r="S7" s="85"/>
      <c r="T7" s="35" t="str">
        <f t="shared" si="0"/>
        <v/>
      </c>
      <c r="U7" s="36">
        <v>437</v>
      </c>
      <c r="V7" s="20" t="s">
        <v>175</v>
      </c>
      <c r="W7" s="90" t="s">
        <v>176</v>
      </c>
      <c r="X7" s="80">
        <v>4620</v>
      </c>
      <c r="Y7" s="93"/>
      <c r="Z7" s="37" t="str">
        <f t="shared" si="1"/>
        <v/>
      </c>
    </row>
    <row r="8" spans="1:26" ht="20.100000000000001" customHeight="1" thickBot="1">
      <c r="A8" s="144"/>
      <c r="B8" s="145"/>
      <c r="C8" s="146"/>
      <c r="D8" s="149"/>
      <c r="E8" s="158" t="s">
        <v>70</v>
      </c>
      <c r="F8" s="158"/>
      <c r="G8" s="158"/>
      <c r="H8" s="158"/>
      <c r="I8" s="199"/>
      <c r="J8" s="199"/>
      <c r="K8" s="199"/>
      <c r="L8" s="199"/>
      <c r="M8" s="199"/>
      <c r="N8" s="199"/>
      <c r="O8" s="15">
        <v>387</v>
      </c>
      <c r="P8" s="24"/>
      <c r="Q8" s="19" t="s">
        <v>141</v>
      </c>
      <c r="R8" s="88">
        <v>330</v>
      </c>
      <c r="S8" s="85"/>
      <c r="T8" s="35" t="str">
        <f t="shared" si="0"/>
        <v/>
      </c>
      <c r="U8" s="36">
        <v>438</v>
      </c>
      <c r="V8" s="20" t="s">
        <v>175</v>
      </c>
      <c r="W8" s="90" t="s">
        <v>177</v>
      </c>
      <c r="X8" s="80">
        <v>1650</v>
      </c>
      <c r="Y8" s="93"/>
      <c r="Z8" s="37" t="str">
        <f t="shared" si="1"/>
        <v/>
      </c>
    </row>
    <row r="9" spans="1:26" ht="20.100000000000001" customHeight="1">
      <c r="A9" s="159" t="s">
        <v>54</v>
      </c>
      <c r="B9" s="160"/>
      <c r="C9" s="160"/>
      <c r="D9" s="160"/>
      <c r="E9" s="160"/>
      <c r="F9" s="161"/>
      <c r="G9" s="56" t="s">
        <v>69</v>
      </c>
      <c r="H9" s="57"/>
      <c r="I9" s="165" t="s">
        <v>55</v>
      </c>
      <c r="J9" s="166"/>
      <c r="K9" s="166"/>
      <c r="L9" s="166"/>
      <c r="M9" s="166"/>
      <c r="N9" s="167"/>
      <c r="O9" s="15">
        <v>388</v>
      </c>
      <c r="P9" s="24"/>
      <c r="Q9" s="19" t="s">
        <v>142</v>
      </c>
      <c r="R9" s="88">
        <v>330</v>
      </c>
      <c r="S9" s="85"/>
      <c r="T9" s="35" t="str">
        <f t="shared" si="0"/>
        <v/>
      </c>
      <c r="U9" s="36">
        <v>439</v>
      </c>
      <c r="V9" s="20"/>
      <c r="W9" s="90" t="s">
        <v>178</v>
      </c>
      <c r="X9" s="80">
        <v>715</v>
      </c>
      <c r="Y9" s="93"/>
      <c r="Z9" s="37" t="str">
        <f t="shared" si="1"/>
        <v/>
      </c>
    </row>
    <row r="10" spans="1:26" ht="20.100000000000001" customHeight="1" thickBot="1">
      <c r="A10" s="162"/>
      <c r="B10" s="163"/>
      <c r="C10" s="163"/>
      <c r="D10" s="163"/>
      <c r="E10" s="163"/>
      <c r="F10" s="164"/>
      <c r="G10" s="54"/>
      <c r="H10" s="55"/>
      <c r="I10" s="168"/>
      <c r="J10" s="169"/>
      <c r="K10" s="169"/>
      <c r="L10" s="169"/>
      <c r="M10" s="169"/>
      <c r="N10" s="170"/>
      <c r="O10" s="15">
        <v>389</v>
      </c>
      <c r="P10" s="24"/>
      <c r="Q10" s="19" t="s">
        <v>143</v>
      </c>
      <c r="R10" s="88">
        <v>330</v>
      </c>
      <c r="S10" s="85"/>
      <c r="T10" s="35" t="str">
        <f t="shared" si="0"/>
        <v/>
      </c>
      <c r="U10" s="36">
        <v>440</v>
      </c>
      <c r="V10" s="20"/>
      <c r="W10" s="90" t="s">
        <v>179</v>
      </c>
      <c r="X10" s="80">
        <v>715</v>
      </c>
      <c r="Y10" s="93"/>
      <c r="Z10" s="37" t="str">
        <f t="shared" si="1"/>
        <v/>
      </c>
    </row>
    <row r="11" spans="1:26" ht="20.100000000000001" customHeight="1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5">
        <v>390</v>
      </c>
      <c r="P11" s="24"/>
      <c r="Q11" s="19" t="s">
        <v>144</v>
      </c>
      <c r="R11" s="88">
        <v>330</v>
      </c>
      <c r="S11" s="85"/>
      <c r="T11" s="35" t="str">
        <f t="shared" si="0"/>
        <v/>
      </c>
      <c r="U11" s="36">
        <v>441</v>
      </c>
      <c r="V11" s="20"/>
      <c r="W11" s="90" t="s">
        <v>180</v>
      </c>
      <c r="X11" s="80">
        <v>2970</v>
      </c>
      <c r="Y11" s="93"/>
      <c r="Z11" s="37" t="str">
        <f t="shared" si="1"/>
        <v/>
      </c>
    </row>
    <row r="12" spans="1:26" ht="20.100000000000001" customHeight="1" thickBot="1">
      <c r="A12" s="17" t="s">
        <v>19</v>
      </c>
      <c r="B12" s="18"/>
      <c r="C12" s="136" t="s">
        <v>2</v>
      </c>
      <c r="D12" s="137"/>
      <c r="E12" s="82" t="s">
        <v>56</v>
      </c>
      <c r="F12" s="83" t="s">
        <v>3</v>
      </c>
      <c r="G12" s="32" t="s">
        <v>4</v>
      </c>
      <c r="H12" s="72" t="s">
        <v>19</v>
      </c>
      <c r="I12" s="71"/>
      <c r="J12" s="73" t="s">
        <v>5</v>
      </c>
      <c r="K12" s="78" t="s">
        <v>56</v>
      </c>
      <c r="L12" s="74" t="s">
        <v>3</v>
      </c>
      <c r="M12" s="32" t="s">
        <v>4</v>
      </c>
      <c r="N12" s="10"/>
      <c r="O12" s="15">
        <v>391</v>
      </c>
      <c r="P12" s="24"/>
      <c r="Q12" s="19" t="s">
        <v>145</v>
      </c>
      <c r="R12" s="88">
        <v>330</v>
      </c>
      <c r="S12" s="85"/>
      <c r="T12" s="35" t="str">
        <f t="shared" si="0"/>
        <v/>
      </c>
      <c r="U12" s="36">
        <v>442</v>
      </c>
      <c r="V12" s="20"/>
      <c r="W12" s="90" t="s">
        <v>43</v>
      </c>
      <c r="X12" s="80">
        <v>1870</v>
      </c>
      <c r="Y12" s="93"/>
      <c r="Z12" s="37" t="str">
        <f t="shared" si="1"/>
        <v/>
      </c>
    </row>
    <row r="13" spans="1:26" ht="20.100000000000001" customHeight="1">
      <c r="A13" s="59">
        <v>301</v>
      </c>
      <c r="B13" s="60" t="s">
        <v>71</v>
      </c>
      <c r="C13" s="173" t="s">
        <v>72</v>
      </c>
      <c r="D13" s="174"/>
      <c r="E13" s="61">
        <v>880</v>
      </c>
      <c r="F13" s="38"/>
      <c r="G13" s="39" t="str">
        <f>IF(COUNT(F13)=0,"",E13*F13)</f>
        <v/>
      </c>
      <c r="H13" s="21">
        <v>341</v>
      </c>
      <c r="I13" s="22"/>
      <c r="J13" s="23" t="s">
        <v>11</v>
      </c>
      <c r="K13" s="79">
        <v>2970</v>
      </c>
      <c r="L13" s="75"/>
      <c r="M13" s="40" t="str">
        <f t="shared" ref="M13:M51" si="2">IF(COUNT(L13)=0,"",K13*L13)</f>
        <v/>
      </c>
      <c r="N13" s="10"/>
      <c r="O13" s="15">
        <v>392</v>
      </c>
      <c r="P13" s="24"/>
      <c r="Q13" s="19" t="s">
        <v>146</v>
      </c>
      <c r="R13" s="88">
        <v>462</v>
      </c>
      <c r="S13" s="85"/>
      <c r="T13" s="35" t="str">
        <f t="shared" si="0"/>
        <v/>
      </c>
      <c r="U13" s="36">
        <v>443</v>
      </c>
      <c r="V13" s="20"/>
      <c r="W13" s="90" t="s">
        <v>181</v>
      </c>
      <c r="X13" s="80">
        <v>1870</v>
      </c>
      <c r="Y13" s="93"/>
      <c r="Z13" s="37" t="str">
        <f t="shared" si="1"/>
        <v/>
      </c>
    </row>
    <row r="14" spans="1:26" ht="20.100000000000001" customHeight="1">
      <c r="A14" s="62">
        <v>302</v>
      </c>
      <c r="B14" s="63" t="s">
        <v>71</v>
      </c>
      <c r="C14" s="171" t="s">
        <v>73</v>
      </c>
      <c r="D14" s="172"/>
      <c r="E14" s="64">
        <v>165</v>
      </c>
      <c r="F14" s="41"/>
      <c r="G14" s="37" t="str">
        <f t="shared" ref="G14:G52" si="3">IF(COUNT(F14)=0,"",E14*F14)</f>
        <v/>
      </c>
      <c r="H14" s="25">
        <v>342</v>
      </c>
      <c r="I14" s="26"/>
      <c r="J14" s="27" t="s">
        <v>96</v>
      </c>
      <c r="K14" s="80">
        <v>2860</v>
      </c>
      <c r="L14" s="76"/>
      <c r="M14" s="42" t="str">
        <f t="shared" si="2"/>
        <v/>
      </c>
      <c r="N14" s="10"/>
      <c r="O14" s="15">
        <v>393</v>
      </c>
      <c r="P14" s="24"/>
      <c r="Q14" s="19" t="s">
        <v>147</v>
      </c>
      <c r="R14" s="88">
        <v>462</v>
      </c>
      <c r="S14" s="85"/>
      <c r="T14" s="35" t="str">
        <f t="shared" si="0"/>
        <v/>
      </c>
      <c r="U14" s="36">
        <v>444</v>
      </c>
      <c r="V14" s="20"/>
      <c r="W14" s="90" t="s">
        <v>14</v>
      </c>
      <c r="X14" s="80">
        <v>1870</v>
      </c>
      <c r="Y14" s="93"/>
      <c r="Z14" s="37" t="str">
        <f t="shared" si="1"/>
        <v/>
      </c>
    </row>
    <row r="15" spans="1:26" ht="20.100000000000001" customHeight="1">
      <c r="A15" s="62">
        <v>303</v>
      </c>
      <c r="B15" s="63" t="s">
        <v>74</v>
      </c>
      <c r="C15" s="171" t="s">
        <v>75</v>
      </c>
      <c r="D15" s="172"/>
      <c r="E15" s="64">
        <v>2200</v>
      </c>
      <c r="F15" s="41"/>
      <c r="G15" s="37" t="str">
        <f t="shared" si="3"/>
        <v/>
      </c>
      <c r="H15" s="25">
        <v>343</v>
      </c>
      <c r="I15" s="26"/>
      <c r="J15" s="27" t="s">
        <v>97</v>
      </c>
      <c r="K15" s="80">
        <v>2420</v>
      </c>
      <c r="L15" s="76"/>
      <c r="M15" s="42" t="str">
        <f t="shared" si="2"/>
        <v/>
      </c>
      <c r="N15" s="10"/>
      <c r="O15" s="15">
        <v>394</v>
      </c>
      <c r="P15" s="24"/>
      <c r="Q15" s="19" t="s">
        <v>148</v>
      </c>
      <c r="R15" s="88">
        <v>462</v>
      </c>
      <c r="S15" s="85"/>
      <c r="T15" s="35" t="str">
        <f t="shared" si="0"/>
        <v/>
      </c>
      <c r="U15" s="36">
        <v>445</v>
      </c>
      <c r="V15" s="20"/>
      <c r="W15" s="90" t="s">
        <v>15</v>
      </c>
      <c r="X15" s="80">
        <v>1870</v>
      </c>
      <c r="Y15" s="93"/>
      <c r="Z15" s="37" t="str">
        <f t="shared" si="1"/>
        <v/>
      </c>
    </row>
    <row r="16" spans="1:26" ht="20.100000000000001" customHeight="1">
      <c r="A16" s="62">
        <v>304</v>
      </c>
      <c r="B16" s="63"/>
      <c r="C16" s="171" t="s">
        <v>28</v>
      </c>
      <c r="D16" s="172"/>
      <c r="E16" s="64">
        <v>440</v>
      </c>
      <c r="F16" s="41"/>
      <c r="G16" s="37" t="str">
        <f t="shared" si="3"/>
        <v/>
      </c>
      <c r="H16" s="25">
        <v>344</v>
      </c>
      <c r="I16" s="26" t="s">
        <v>71</v>
      </c>
      <c r="J16" s="27" t="s">
        <v>98</v>
      </c>
      <c r="K16" s="80">
        <v>484</v>
      </c>
      <c r="L16" s="76"/>
      <c r="M16" s="42" t="str">
        <f t="shared" si="2"/>
        <v/>
      </c>
      <c r="N16" s="10"/>
      <c r="O16" s="15">
        <v>395</v>
      </c>
      <c r="P16" s="24"/>
      <c r="Q16" s="19" t="s">
        <v>149</v>
      </c>
      <c r="R16" s="88">
        <v>462</v>
      </c>
      <c r="S16" s="85"/>
      <c r="T16" s="35" t="str">
        <f t="shared" si="0"/>
        <v/>
      </c>
      <c r="U16" s="36">
        <v>446</v>
      </c>
      <c r="V16" s="20"/>
      <c r="W16" s="90" t="s">
        <v>18</v>
      </c>
      <c r="X16" s="80">
        <v>1870</v>
      </c>
      <c r="Y16" s="93"/>
      <c r="Z16" s="37" t="str">
        <f t="shared" si="1"/>
        <v/>
      </c>
    </row>
    <row r="17" spans="1:26" ht="20.100000000000001" customHeight="1">
      <c r="A17" s="62">
        <v>305</v>
      </c>
      <c r="B17" s="63" t="s">
        <v>71</v>
      </c>
      <c r="C17" s="171" t="s">
        <v>44</v>
      </c>
      <c r="D17" s="172"/>
      <c r="E17" s="64">
        <v>660</v>
      </c>
      <c r="F17" s="41"/>
      <c r="G17" s="37" t="str">
        <f t="shared" si="3"/>
        <v/>
      </c>
      <c r="H17" s="25">
        <v>345</v>
      </c>
      <c r="I17" s="26" t="s">
        <v>71</v>
      </c>
      <c r="J17" s="27" t="s">
        <v>99</v>
      </c>
      <c r="K17" s="80">
        <v>440</v>
      </c>
      <c r="L17" s="76"/>
      <c r="M17" s="42" t="str">
        <f t="shared" si="2"/>
        <v/>
      </c>
      <c r="N17" s="10"/>
      <c r="O17" s="15">
        <v>396</v>
      </c>
      <c r="P17" s="24" t="s">
        <v>71</v>
      </c>
      <c r="Q17" s="19" t="s">
        <v>150</v>
      </c>
      <c r="R17" s="88">
        <v>3080</v>
      </c>
      <c r="S17" s="85"/>
      <c r="T17" s="35" t="str">
        <f t="shared" si="0"/>
        <v/>
      </c>
      <c r="U17" s="36">
        <v>447</v>
      </c>
      <c r="V17" s="20" t="s">
        <v>71</v>
      </c>
      <c r="W17" s="90" t="s">
        <v>182</v>
      </c>
      <c r="X17" s="80">
        <v>2970</v>
      </c>
      <c r="Y17" s="93"/>
      <c r="Z17" s="37" t="str">
        <f t="shared" si="1"/>
        <v/>
      </c>
    </row>
    <row r="18" spans="1:26" ht="20.100000000000001" customHeight="1">
      <c r="A18" s="62">
        <v>306</v>
      </c>
      <c r="B18" s="63"/>
      <c r="C18" s="171" t="s">
        <v>76</v>
      </c>
      <c r="D18" s="172"/>
      <c r="E18" s="64">
        <v>330</v>
      </c>
      <c r="F18" s="41"/>
      <c r="G18" s="37" t="str">
        <f t="shared" si="3"/>
        <v/>
      </c>
      <c r="H18" s="25">
        <v>346</v>
      </c>
      <c r="I18" s="26" t="s">
        <v>71</v>
      </c>
      <c r="J18" s="27" t="s">
        <v>100</v>
      </c>
      <c r="K18" s="80">
        <v>385</v>
      </c>
      <c r="L18" s="76"/>
      <c r="M18" s="42" t="str">
        <f t="shared" si="2"/>
        <v/>
      </c>
      <c r="N18" s="10"/>
      <c r="O18" s="15">
        <v>397</v>
      </c>
      <c r="P18" s="24"/>
      <c r="Q18" s="19" t="s">
        <v>151</v>
      </c>
      <c r="R18" s="88">
        <v>19800</v>
      </c>
      <c r="S18" s="85"/>
      <c r="T18" s="35" t="str">
        <f t="shared" si="0"/>
        <v/>
      </c>
      <c r="U18" s="36">
        <v>448</v>
      </c>
      <c r="V18" s="20" t="s">
        <v>71</v>
      </c>
      <c r="W18" s="90" t="s">
        <v>183</v>
      </c>
      <c r="X18" s="80">
        <v>2970</v>
      </c>
      <c r="Y18" s="93"/>
      <c r="Z18" s="37" t="str">
        <f t="shared" si="1"/>
        <v/>
      </c>
    </row>
    <row r="19" spans="1:26" ht="20.100000000000001" customHeight="1">
      <c r="A19" s="62">
        <v>307</v>
      </c>
      <c r="B19" s="63"/>
      <c r="C19" s="171" t="s">
        <v>77</v>
      </c>
      <c r="D19" s="172"/>
      <c r="E19" s="64">
        <v>550</v>
      </c>
      <c r="F19" s="41"/>
      <c r="G19" s="37" t="str">
        <f t="shared" si="3"/>
        <v/>
      </c>
      <c r="H19" s="25">
        <v>347</v>
      </c>
      <c r="I19" s="26" t="s">
        <v>71</v>
      </c>
      <c r="J19" s="27" t="s">
        <v>101</v>
      </c>
      <c r="K19" s="80">
        <v>385</v>
      </c>
      <c r="L19" s="76"/>
      <c r="M19" s="42" t="str">
        <f t="shared" si="2"/>
        <v/>
      </c>
      <c r="N19" s="10"/>
      <c r="O19" s="15">
        <v>398</v>
      </c>
      <c r="P19" s="24"/>
      <c r="Q19" s="19" t="s">
        <v>152</v>
      </c>
      <c r="R19" s="88">
        <v>2750</v>
      </c>
      <c r="S19" s="85"/>
      <c r="T19" s="35" t="str">
        <f t="shared" si="0"/>
        <v/>
      </c>
      <c r="U19" s="36">
        <v>449</v>
      </c>
      <c r="V19" s="20"/>
      <c r="W19" s="90" t="s">
        <v>184</v>
      </c>
      <c r="X19" s="80">
        <v>2970</v>
      </c>
      <c r="Y19" s="93"/>
      <c r="Z19" s="37" t="str">
        <f t="shared" si="1"/>
        <v/>
      </c>
    </row>
    <row r="20" spans="1:26" ht="20.100000000000001" customHeight="1">
      <c r="A20" s="62">
        <v>308</v>
      </c>
      <c r="B20" s="63"/>
      <c r="C20" s="171" t="s">
        <v>78</v>
      </c>
      <c r="D20" s="172"/>
      <c r="E20" s="64">
        <v>8800</v>
      </c>
      <c r="F20" s="41"/>
      <c r="G20" s="37" t="str">
        <f t="shared" si="3"/>
        <v/>
      </c>
      <c r="H20" s="25">
        <v>348</v>
      </c>
      <c r="I20" s="26" t="s">
        <v>71</v>
      </c>
      <c r="J20" s="27" t="s">
        <v>102</v>
      </c>
      <c r="K20" s="80">
        <v>385</v>
      </c>
      <c r="L20" s="76"/>
      <c r="M20" s="42" t="str">
        <f t="shared" si="2"/>
        <v/>
      </c>
      <c r="N20" s="10"/>
      <c r="O20" s="15">
        <v>399</v>
      </c>
      <c r="P20" s="24"/>
      <c r="Q20" s="19" t="s">
        <v>153</v>
      </c>
      <c r="R20" s="88">
        <v>550</v>
      </c>
      <c r="S20" s="85"/>
      <c r="T20" s="35" t="str">
        <f t="shared" si="0"/>
        <v/>
      </c>
      <c r="U20" s="36">
        <v>450</v>
      </c>
      <c r="V20" s="20"/>
      <c r="W20" s="90" t="s">
        <v>185</v>
      </c>
      <c r="X20" s="80">
        <v>2970</v>
      </c>
      <c r="Y20" s="93"/>
      <c r="Z20" s="37" t="str">
        <f t="shared" si="1"/>
        <v/>
      </c>
    </row>
    <row r="21" spans="1:26" ht="20.100000000000001" customHeight="1">
      <c r="A21" s="62">
        <v>309</v>
      </c>
      <c r="B21" s="63"/>
      <c r="C21" s="171" t="s">
        <v>79</v>
      </c>
      <c r="D21" s="172"/>
      <c r="E21" s="64">
        <v>880</v>
      </c>
      <c r="F21" s="41"/>
      <c r="G21" s="37" t="str">
        <f t="shared" si="3"/>
        <v/>
      </c>
      <c r="H21" s="25">
        <v>349</v>
      </c>
      <c r="I21" s="26" t="s">
        <v>71</v>
      </c>
      <c r="J21" s="27" t="s">
        <v>103</v>
      </c>
      <c r="K21" s="80">
        <v>385</v>
      </c>
      <c r="L21" s="76"/>
      <c r="M21" s="42" t="str">
        <f t="shared" si="2"/>
        <v/>
      </c>
      <c r="N21" s="10"/>
      <c r="O21" s="15">
        <v>400</v>
      </c>
      <c r="P21" s="24"/>
      <c r="Q21" s="19" t="s">
        <v>154</v>
      </c>
      <c r="R21" s="88">
        <v>363</v>
      </c>
      <c r="S21" s="85"/>
      <c r="T21" s="35" t="str">
        <f t="shared" si="0"/>
        <v/>
      </c>
      <c r="U21" s="36">
        <v>451</v>
      </c>
      <c r="V21" s="20"/>
      <c r="W21" s="90" t="s">
        <v>186</v>
      </c>
      <c r="X21" s="80">
        <v>2970</v>
      </c>
      <c r="Y21" s="93"/>
      <c r="Z21" s="37" t="str">
        <f t="shared" si="1"/>
        <v/>
      </c>
    </row>
    <row r="22" spans="1:26" ht="20.100000000000001" customHeight="1">
      <c r="A22" s="62">
        <v>310</v>
      </c>
      <c r="B22" s="63"/>
      <c r="C22" s="171" t="s">
        <v>80</v>
      </c>
      <c r="D22" s="172"/>
      <c r="E22" s="64">
        <v>275</v>
      </c>
      <c r="F22" s="41"/>
      <c r="G22" s="37" t="str">
        <f t="shared" si="3"/>
        <v/>
      </c>
      <c r="H22" s="25">
        <v>350</v>
      </c>
      <c r="I22" s="26" t="s">
        <v>71</v>
      </c>
      <c r="J22" s="27" t="s">
        <v>104</v>
      </c>
      <c r="K22" s="80">
        <v>484</v>
      </c>
      <c r="L22" s="76"/>
      <c r="M22" s="42" t="str">
        <f t="shared" si="2"/>
        <v/>
      </c>
      <c r="N22" s="10"/>
      <c r="O22" s="15">
        <v>401</v>
      </c>
      <c r="P22" s="24"/>
      <c r="Q22" s="19" t="s">
        <v>155</v>
      </c>
      <c r="R22" s="88">
        <v>275</v>
      </c>
      <c r="S22" s="85"/>
      <c r="T22" s="35" t="str">
        <f t="shared" si="0"/>
        <v/>
      </c>
      <c r="U22" s="36">
        <v>452</v>
      </c>
      <c r="V22" s="20"/>
      <c r="W22" s="90" t="s">
        <v>187</v>
      </c>
      <c r="X22" s="80">
        <v>2970</v>
      </c>
      <c r="Y22" s="93"/>
      <c r="Z22" s="37" t="str">
        <f t="shared" si="1"/>
        <v/>
      </c>
    </row>
    <row r="23" spans="1:26" ht="20.100000000000001" customHeight="1">
      <c r="A23" s="62">
        <v>311</v>
      </c>
      <c r="B23" s="63"/>
      <c r="C23" s="171" t="s">
        <v>81</v>
      </c>
      <c r="D23" s="172"/>
      <c r="E23" s="64">
        <v>418</v>
      </c>
      <c r="F23" s="41"/>
      <c r="G23" s="37" t="str">
        <f t="shared" si="3"/>
        <v/>
      </c>
      <c r="H23" s="25">
        <v>351</v>
      </c>
      <c r="I23" s="26" t="s">
        <v>71</v>
      </c>
      <c r="J23" s="27" t="s">
        <v>105</v>
      </c>
      <c r="K23" s="80">
        <v>1540</v>
      </c>
      <c r="L23" s="76"/>
      <c r="M23" s="42" t="str">
        <f t="shared" si="2"/>
        <v/>
      </c>
      <c r="N23" s="10"/>
      <c r="O23" s="15">
        <v>402</v>
      </c>
      <c r="P23" s="24"/>
      <c r="Q23" s="19" t="s">
        <v>156</v>
      </c>
      <c r="R23" s="88">
        <v>363</v>
      </c>
      <c r="S23" s="85"/>
      <c r="T23" s="35" t="str">
        <f t="shared" si="0"/>
        <v/>
      </c>
      <c r="U23" s="36">
        <v>453</v>
      </c>
      <c r="V23" s="20" t="s">
        <v>175</v>
      </c>
      <c r="W23" s="90" t="s">
        <v>188</v>
      </c>
      <c r="X23" s="80">
        <v>2970</v>
      </c>
      <c r="Y23" s="93"/>
      <c r="Z23" s="37" t="str">
        <f t="shared" si="1"/>
        <v/>
      </c>
    </row>
    <row r="24" spans="1:26" ht="20.100000000000001" customHeight="1">
      <c r="A24" s="62">
        <v>312</v>
      </c>
      <c r="B24" s="63"/>
      <c r="C24" s="171" t="s">
        <v>13</v>
      </c>
      <c r="D24" s="172"/>
      <c r="E24" s="64">
        <v>165</v>
      </c>
      <c r="F24" s="41"/>
      <c r="G24" s="37" t="str">
        <f t="shared" si="3"/>
        <v/>
      </c>
      <c r="H24" s="25">
        <v>352</v>
      </c>
      <c r="I24" s="26" t="s">
        <v>71</v>
      </c>
      <c r="J24" s="27" t="s">
        <v>106</v>
      </c>
      <c r="K24" s="80">
        <v>266</v>
      </c>
      <c r="L24" s="76"/>
      <c r="M24" s="42" t="str">
        <f t="shared" si="2"/>
        <v/>
      </c>
      <c r="N24" s="10"/>
      <c r="O24" s="15">
        <v>403</v>
      </c>
      <c r="P24" s="24"/>
      <c r="Q24" s="19" t="s">
        <v>157</v>
      </c>
      <c r="R24" s="88">
        <v>2750</v>
      </c>
      <c r="S24" s="85"/>
      <c r="T24" s="35" t="str">
        <f t="shared" si="0"/>
        <v/>
      </c>
      <c r="U24" s="36">
        <v>454</v>
      </c>
      <c r="V24" s="20"/>
      <c r="W24" s="90" t="s">
        <v>189</v>
      </c>
      <c r="X24" s="80">
        <v>2970</v>
      </c>
      <c r="Y24" s="93"/>
      <c r="Z24" s="37" t="str">
        <f t="shared" si="1"/>
        <v/>
      </c>
    </row>
    <row r="25" spans="1:26" ht="20.100000000000001" customHeight="1">
      <c r="A25" s="62">
        <v>313</v>
      </c>
      <c r="B25" s="63"/>
      <c r="C25" s="171" t="s">
        <v>82</v>
      </c>
      <c r="D25" s="172"/>
      <c r="E25" s="64">
        <v>275</v>
      </c>
      <c r="F25" s="41"/>
      <c r="G25" s="37" t="str">
        <f t="shared" si="3"/>
        <v/>
      </c>
      <c r="H25" s="25">
        <v>353</v>
      </c>
      <c r="I25" s="5" t="s">
        <v>71</v>
      </c>
      <c r="J25" s="27" t="s">
        <v>107</v>
      </c>
      <c r="K25" s="80">
        <v>484</v>
      </c>
      <c r="L25" s="76"/>
      <c r="M25" s="42" t="str">
        <f t="shared" si="2"/>
        <v/>
      </c>
      <c r="N25" s="10"/>
      <c r="O25" s="15">
        <v>404</v>
      </c>
      <c r="P25" s="24" t="s">
        <v>71</v>
      </c>
      <c r="Q25" s="19" t="s">
        <v>158</v>
      </c>
      <c r="R25" s="88">
        <v>825</v>
      </c>
      <c r="S25" s="85"/>
      <c r="T25" s="35" t="str">
        <f t="shared" si="0"/>
        <v/>
      </c>
      <c r="U25" s="36">
        <v>455</v>
      </c>
      <c r="V25" s="20"/>
      <c r="W25" s="90" t="s">
        <v>190</v>
      </c>
      <c r="X25" s="80">
        <v>2970</v>
      </c>
      <c r="Y25" s="93"/>
      <c r="Z25" s="37" t="str">
        <f t="shared" si="1"/>
        <v/>
      </c>
    </row>
    <row r="26" spans="1:26" ht="20.100000000000001" customHeight="1">
      <c r="A26" s="62">
        <v>314</v>
      </c>
      <c r="B26" s="63" t="s">
        <v>74</v>
      </c>
      <c r="C26" s="171" t="s">
        <v>83</v>
      </c>
      <c r="D26" s="172"/>
      <c r="E26" s="64">
        <v>275</v>
      </c>
      <c r="F26" s="41"/>
      <c r="G26" s="37" t="str">
        <f t="shared" si="3"/>
        <v/>
      </c>
      <c r="H26" s="25">
        <v>354</v>
      </c>
      <c r="I26" s="5"/>
      <c r="J26" s="27" t="s">
        <v>108</v>
      </c>
      <c r="K26" s="80">
        <v>330</v>
      </c>
      <c r="L26" s="76"/>
      <c r="M26" s="42" t="str">
        <f t="shared" si="2"/>
        <v/>
      </c>
      <c r="N26" s="10"/>
      <c r="O26" s="15">
        <v>405</v>
      </c>
      <c r="P26" s="24"/>
      <c r="Q26" s="19" t="s">
        <v>159</v>
      </c>
      <c r="R26" s="88">
        <v>825</v>
      </c>
      <c r="S26" s="85"/>
      <c r="T26" s="35" t="str">
        <f t="shared" si="0"/>
        <v/>
      </c>
      <c r="U26" s="36">
        <v>456</v>
      </c>
      <c r="V26" s="20"/>
      <c r="W26" s="90" t="s">
        <v>191</v>
      </c>
      <c r="X26" s="80">
        <v>2970</v>
      </c>
      <c r="Y26" s="93"/>
      <c r="Z26" s="37" t="str">
        <f t="shared" si="1"/>
        <v/>
      </c>
    </row>
    <row r="27" spans="1:26" ht="20.100000000000001" customHeight="1">
      <c r="A27" s="62">
        <v>315</v>
      </c>
      <c r="B27" s="63" t="s">
        <v>74</v>
      </c>
      <c r="C27" s="171" t="s">
        <v>84</v>
      </c>
      <c r="D27" s="172"/>
      <c r="E27" s="64">
        <v>385</v>
      </c>
      <c r="F27" s="41"/>
      <c r="G27" s="37" t="str">
        <f t="shared" si="3"/>
        <v/>
      </c>
      <c r="H27" s="25">
        <v>355</v>
      </c>
      <c r="I27" s="5"/>
      <c r="J27" s="27" t="s">
        <v>109</v>
      </c>
      <c r="K27" s="80">
        <v>330</v>
      </c>
      <c r="L27" s="76"/>
      <c r="M27" s="42" t="str">
        <f t="shared" si="2"/>
        <v/>
      </c>
      <c r="N27" s="10"/>
      <c r="O27" s="15">
        <v>406</v>
      </c>
      <c r="P27" s="24"/>
      <c r="Q27" s="19" t="s">
        <v>22</v>
      </c>
      <c r="R27" s="88">
        <v>2750</v>
      </c>
      <c r="S27" s="85"/>
      <c r="T27" s="35" t="str">
        <f t="shared" si="0"/>
        <v/>
      </c>
      <c r="U27" s="36">
        <v>457</v>
      </c>
      <c r="V27" s="20"/>
      <c r="W27" s="90" t="s">
        <v>192</v>
      </c>
      <c r="X27" s="80">
        <v>2970</v>
      </c>
      <c r="Y27" s="93"/>
      <c r="Z27" s="37" t="str">
        <f t="shared" si="1"/>
        <v/>
      </c>
    </row>
    <row r="28" spans="1:26" ht="20.100000000000001" customHeight="1">
      <c r="A28" s="62">
        <v>316</v>
      </c>
      <c r="B28" s="63" t="s">
        <v>74</v>
      </c>
      <c r="C28" s="171" t="s">
        <v>17</v>
      </c>
      <c r="D28" s="172"/>
      <c r="E28" s="64">
        <v>385</v>
      </c>
      <c r="F28" s="41"/>
      <c r="G28" s="37" t="str">
        <f t="shared" si="3"/>
        <v/>
      </c>
      <c r="H28" s="25">
        <v>356</v>
      </c>
      <c r="I28" s="5"/>
      <c r="J28" s="27" t="s">
        <v>110</v>
      </c>
      <c r="K28" s="80">
        <v>330</v>
      </c>
      <c r="L28" s="76"/>
      <c r="M28" s="42" t="str">
        <f t="shared" si="2"/>
        <v/>
      </c>
      <c r="N28" s="10"/>
      <c r="O28" s="15">
        <v>407</v>
      </c>
      <c r="P28" s="24"/>
      <c r="Q28" s="19" t="s">
        <v>23</v>
      </c>
      <c r="R28" s="88">
        <v>1980</v>
      </c>
      <c r="S28" s="85"/>
      <c r="T28" s="35" t="str">
        <f t="shared" si="0"/>
        <v/>
      </c>
      <c r="U28" s="36">
        <v>458</v>
      </c>
      <c r="V28" s="20"/>
      <c r="W28" s="90" t="s">
        <v>193</v>
      </c>
      <c r="X28" s="80">
        <v>2970</v>
      </c>
      <c r="Y28" s="93"/>
      <c r="Z28" s="37" t="str">
        <f t="shared" si="1"/>
        <v/>
      </c>
    </row>
    <row r="29" spans="1:26" ht="20.100000000000001" customHeight="1">
      <c r="A29" s="62">
        <v>317</v>
      </c>
      <c r="B29" s="63" t="s">
        <v>74</v>
      </c>
      <c r="C29" s="171" t="s">
        <v>16</v>
      </c>
      <c r="D29" s="172"/>
      <c r="E29" s="64">
        <v>385</v>
      </c>
      <c r="F29" s="41"/>
      <c r="G29" s="37" t="str">
        <f t="shared" si="3"/>
        <v/>
      </c>
      <c r="H29" s="25">
        <v>357</v>
      </c>
      <c r="I29" s="5"/>
      <c r="J29" s="27" t="s">
        <v>111</v>
      </c>
      <c r="K29" s="80">
        <v>330</v>
      </c>
      <c r="L29" s="76"/>
      <c r="M29" s="42" t="str">
        <f t="shared" si="2"/>
        <v/>
      </c>
      <c r="N29" s="10"/>
      <c r="O29" s="15">
        <v>408</v>
      </c>
      <c r="P29" s="24"/>
      <c r="Q29" s="19" t="s">
        <v>33</v>
      </c>
      <c r="R29" s="88">
        <v>1430</v>
      </c>
      <c r="S29" s="85"/>
      <c r="T29" s="35" t="str">
        <f t="shared" si="0"/>
        <v/>
      </c>
      <c r="U29" s="36">
        <v>459</v>
      </c>
      <c r="V29" s="20"/>
      <c r="W29" s="90" t="s">
        <v>194</v>
      </c>
      <c r="X29" s="80">
        <v>2970</v>
      </c>
      <c r="Y29" s="93"/>
      <c r="Z29" s="37" t="str">
        <f t="shared" si="1"/>
        <v/>
      </c>
    </row>
    <row r="30" spans="1:26" ht="20.100000000000001" customHeight="1">
      <c r="A30" s="62">
        <v>318</v>
      </c>
      <c r="B30" s="63"/>
      <c r="C30" s="171" t="s">
        <v>85</v>
      </c>
      <c r="D30" s="172"/>
      <c r="E30" s="64">
        <v>1430</v>
      </c>
      <c r="F30" s="41"/>
      <c r="G30" s="37" t="str">
        <f t="shared" si="3"/>
        <v/>
      </c>
      <c r="H30" s="25">
        <v>358</v>
      </c>
      <c r="I30" s="5"/>
      <c r="J30" s="27" t="s">
        <v>112</v>
      </c>
      <c r="K30" s="80">
        <v>330</v>
      </c>
      <c r="L30" s="76"/>
      <c r="M30" s="42" t="str">
        <f t="shared" si="2"/>
        <v/>
      </c>
      <c r="N30" s="10"/>
      <c r="O30" s="15">
        <v>409</v>
      </c>
      <c r="P30" s="24"/>
      <c r="Q30" s="19" t="s">
        <v>160</v>
      </c>
      <c r="R30" s="88">
        <v>11000</v>
      </c>
      <c r="S30" s="85"/>
      <c r="T30" s="35" t="str">
        <f t="shared" si="0"/>
        <v/>
      </c>
      <c r="U30" s="36">
        <v>460</v>
      </c>
      <c r="V30" s="20"/>
      <c r="W30" s="90" t="s">
        <v>195</v>
      </c>
      <c r="X30" s="80">
        <v>3080</v>
      </c>
      <c r="Y30" s="93"/>
      <c r="Z30" s="37" t="str">
        <f t="shared" si="1"/>
        <v/>
      </c>
    </row>
    <row r="31" spans="1:26" ht="20.100000000000001" customHeight="1">
      <c r="A31" s="62">
        <v>319</v>
      </c>
      <c r="B31" s="63"/>
      <c r="C31" s="171" t="s">
        <v>86</v>
      </c>
      <c r="D31" s="172"/>
      <c r="E31" s="64">
        <v>1870</v>
      </c>
      <c r="F31" s="41"/>
      <c r="G31" s="37" t="str">
        <f t="shared" si="3"/>
        <v/>
      </c>
      <c r="H31" s="25">
        <v>359</v>
      </c>
      <c r="I31" s="5"/>
      <c r="J31" s="27" t="s">
        <v>113</v>
      </c>
      <c r="K31" s="80">
        <v>330</v>
      </c>
      <c r="L31" s="76"/>
      <c r="M31" s="42" t="str">
        <f t="shared" si="2"/>
        <v/>
      </c>
      <c r="N31" s="10"/>
      <c r="O31" s="15">
        <v>410</v>
      </c>
      <c r="P31" s="24"/>
      <c r="Q31" s="19" t="s">
        <v>161</v>
      </c>
      <c r="R31" s="88">
        <v>8580</v>
      </c>
      <c r="S31" s="85"/>
      <c r="T31" s="35" t="str">
        <f t="shared" si="0"/>
        <v/>
      </c>
      <c r="U31" s="36">
        <v>461</v>
      </c>
      <c r="V31" s="20"/>
      <c r="W31" s="90" t="s">
        <v>196</v>
      </c>
      <c r="X31" s="80">
        <v>825</v>
      </c>
      <c r="Y31" s="93"/>
      <c r="Z31" s="37" t="str">
        <f t="shared" si="1"/>
        <v/>
      </c>
    </row>
    <row r="32" spans="1:26" ht="20.100000000000001" customHeight="1">
      <c r="A32" s="62">
        <v>320</v>
      </c>
      <c r="B32" s="63" t="s">
        <v>74</v>
      </c>
      <c r="C32" s="171" t="s">
        <v>12</v>
      </c>
      <c r="D32" s="172"/>
      <c r="E32" s="64">
        <v>660</v>
      </c>
      <c r="F32" s="41"/>
      <c r="G32" s="37" t="str">
        <f t="shared" si="3"/>
        <v/>
      </c>
      <c r="H32" s="25">
        <v>360</v>
      </c>
      <c r="I32" s="5"/>
      <c r="J32" s="27" t="s">
        <v>114</v>
      </c>
      <c r="K32" s="80">
        <v>330</v>
      </c>
      <c r="L32" s="76"/>
      <c r="M32" s="42" t="str">
        <f t="shared" si="2"/>
        <v/>
      </c>
      <c r="N32" s="10"/>
      <c r="O32" s="15">
        <v>411</v>
      </c>
      <c r="P32" s="24"/>
      <c r="Q32" s="19" t="s">
        <v>26</v>
      </c>
      <c r="R32" s="88">
        <v>2750</v>
      </c>
      <c r="S32" s="85"/>
      <c r="T32" s="35" t="str">
        <f t="shared" si="0"/>
        <v/>
      </c>
      <c r="U32" s="36">
        <v>462</v>
      </c>
      <c r="V32" s="20"/>
      <c r="W32" s="90" t="s">
        <v>197</v>
      </c>
      <c r="X32" s="80">
        <v>825</v>
      </c>
      <c r="Y32" s="93"/>
      <c r="Z32" s="37" t="str">
        <f t="shared" si="1"/>
        <v/>
      </c>
    </row>
    <row r="33" spans="1:26" ht="20.100000000000001" customHeight="1">
      <c r="A33" s="62">
        <v>321</v>
      </c>
      <c r="B33" s="63"/>
      <c r="C33" s="171" t="s">
        <v>31</v>
      </c>
      <c r="D33" s="172"/>
      <c r="E33" s="64">
        <v>165</v>
      </c>
      <c r="F33" s="41"/>
      <c r="G33" s="37" t="str">
        <f t="shared" si="3"/>
        <v/>
      </c>
      <c r="H33" s="25">
        <v>361</v>
      </c>
      <c r="I33" s="5"/>
      <c r="J33" s="27" t="s">
        <v>115</v>
      </c>
      <c r="K33" s="80">
        <v>330</v>
      </c>
      <c r="L33" s="76"/>
      <c r="M33" s="42" t="str">
        <f t="shared" si="2"/>
        <v/>
      </c>
      <c r="N33" s="10"/>
      <c r="O33" s="15">
        <v>412</v>
      </c>
      <c r="P33" s="24"/>
      <c r="Q33" s="19" t="s">
        <v>27</v>
      </c>
      <c r="R33" s="88">
        <v>1980</v>
      </c>
      <c r="S33" s="85"/>
      <c r="T33" s="35" t="str">
        <f t="shared" si="0"/>
        <v/>
      </c>
      <c r="U33" s="36">
        <v>463</v>
      </c>
      <c r="V33" s="20"/>
      <c r="W33" s="90" t="s">
        <v>198</v>
      </c>
      <c r="X33" s="80">
        <v>176</v>
      </c>
      <c r="Y33" s="93"/>
      <c r="Z33" s="37" t="str">
        <f t="shared" si="1"/>
        <v/>
      </c>
    </row>
    <row r="34" spans="1:26" ht="20.100000000000001" customHeight="1">
      <c r="A34" s="62">
        <v>322</v>
      </c>
      <c r="B34" s="63" t="s">
        <v>71</v>
      </c>
      <c r="C34" s="171" t="s">
        <v>46</v>
      </c>
      <c r="D34" s="172"/>
      <c r="E34" s="64">
        <v>715</v>
      </c>
      <c r="F34" s="41"/>
      <c r="G34" s="37" t="str">
        <f t="shared" si="3"/>
        <v/>
      </c>
      <c r="H34" s="25">
        <v>362</v>
      </c>
      <c r="I34" s="5"/>
      <c r="J34" s="27" t="s">
        <v>116</v>
      </c>
      <c r="K34" s="80">
        <v>330</v>
      </c>
      <c r="L34" s="76"/>
      <c r="M34" s="42" t="str">
        <f t="shared" si="2"/>
        <v/>
      </c>
      <c r="N34" s="10"/>
      <c r="O34" s="15">
        <v>413</v>
      </c>
      <c r="P34" s="24"/>
      <c r="Q34" s="19" t="s">
        <v>35</v>
      </c>
      <c r="R34" s="88">
        <v>1430</v>
      </c>
      <c r="S34" s="85"/>
      <c r="T34" s="35" t="str">
        <f t="shared" si="0"/>
        <v/>
      </c>
      <c r="U34" s="36">
        <v>464</v>
      </c>
      <c r="V34" s="20"/>
      <c r="W34" s="90" t="s">
        <v>199</v>
      </c>
      <c r="X34" s="80">
        <v>1375</v>
      </c>
      <c r="Y34" s="93"/>
      <c r="Z34" s="37" t="str">
        <f t="shared" si="1"/>
        <v/>
      </c>
    </row>
    <row r="35" spans="1:26" ht="20.100000000000001" customHeight="1">
      <c r="A35" s="62">
        <v>323</v>
      </c>
      <c r="B35" s="63"/>
      <c r="C35" s="171" t="s">
        <v>30</v>
      </c>
      <c r="D35" s="172"/>
      <c r="E35" s="64">
        <v>3630</v>
      </c>
      <c r="F35" s="41"/>
      <c r="G35" s="37" t="str">
        <f t="shared" si="3"/>
        <v/>
      </c>
      <c r="H35" s="25">
        <v>363</v>
      </c>
      <c r="I35" s="5"/>
      <c r="J35" s="27" t="s">
        <v>117</v>
      </c>
      <c r="K35" s="80">
        <v>330</v>
      </c>
      <c r="L35" s="76"/>
      <c r="M35" s="42" t="str">
        <f t="shared" si="2"/>
        <v/>
      </c>
      <c r="N35" s="10"/>
      <c r="O35" s="15">
        <v>414</v>
      </c>
      <c r="P35" s="24"/>
      <c r="Q35" s="19" t="s">
        <v>24</v>
      </c>
      <c r="R35" s="88">
        <v>2420</v>
      </c>
      <c r="S35" s="85"/>
      <c r="T35" s="35" t="str">
        <f t="shared" si="0"/>
        <v/>
      </c>
      <c r="U35" s="36">
        <v>465</v>
      </c>
      <c r="V35" s="20"/>
      <c r="W35" s="90" t="s">
        <v>200</v>
      </c>
      <c r="X35" s="80">
        <v>1375</v>
      </c>
      <c r="Y35" s="93"/>
      <c r="Z35" s="37" t="str">
        <f t="shared" si="1"/>
        <v/>
      </c>
    </row>
    <row r="36" spans="1:26" ht="20.100000000000001" customHeight="1">
      <c r="A36" s="62">
        <v>324</v>
      </c>
      <c r="B36" s="63"/>
      <c r="C36" s="171" t="s">
        <v>87</v>
      </c>
      <c r="D36" s="172"/>
      <c r="E36" s="64">
        <v>39600</v>
      </c>
      <c r="F36" s="41"/>
      <c r="G36" s="37" t="str">
        <f t="shared" si="3"/>
        <v/>
      </c>
      <c r="H36" s="25">
        <v>364</v>
      </c>
      <c r="I36" s="5" t="s">
        <v>71</v>
      </c>
      <c r="J36" s="27" t="s">
        <v>118</v>
      </c>
      <c r="K36" s="80">
        <v>266</v>
      </c>
      <c r="L36" s="76"/>
      <c r="M36" s="42" t="str">
        <f t="shared" si="2"/>
        <v/>
      </c>
      <c r="N36" s="10"/>
      <c r="O36" s="15">
        <v>415</v>
      </c>
      <c r="P36" s="24"/>
      <c r="Q36" s="19" t="s">
        <v>25</v>
      </c>
      <c r="R36" s="88">
        <v>1650</v>
      </c>
      <c r="S36" s="85"/>
      <c r="T36" s="35" t="str">
        <f t="shared" si="0"/>
        <v/>
      </c>
      <c r="U36" s="36">
        <v>466</v>
      </c>
      <c r="V36" s="20" t="s">
        <v>71</v>
      </c>
      <c r="W36" s="90" t="s">
        <v>201</v>
      </c>
      <c r="X36" s="80">
        <v>495</v>
      </c>
      <c r="Y36" s="93"/>
      <c r="Z36" s="37" t="str">
        <f t="shared" si="1"/>
        <v/>
      </c>
    </row>
    <row r="37" spans="1:26" ht="20.100000000000001" customHeight="1">
      <c r="A37" s="62">
        <v>325</v>
      </c>
      <c r="B37" s="63"/>
      <c r="C37" s="171" t="s">
        <v>88</v>
      </c>
      <c r="D37" s="172"/>
      <c r="E37" s="64">
        <v>880</v>
      </c>
      <c r="F37" s="41"/>
      <c r="G37" s="37" t="str">
        <f t="shared" si="3"/>
        <v/>
      </c>
      <c r="H37" s="25">
        <v>365</v>
      </c>
      <c r="I37" s="5"/>
      <c r="J37" s="27" t="s">
        <v>119</v>
      </c>
      <c r="K37" s="80">
        <v>330</v>
      </c>
      <c r="L37" s="76"/>
      <c r="M37" s="42" t="str">
        <f t="shared" si="2"/>
        <v/>
      </c>
      <c r="N37" s="10"/>
      <c r="O37" s="15">
        <v>416</v>
      </c>
      <c r="P37" s="24"/>
      <c r="Q37" s="19" t="s">
        <v>34</v>
      </c>
      <c r="R37" s="88">
        <v>1320</v>
      </c>
      <c r="S37" s="85"/>
      <c r="T37" s="35" t="str">
        <f t="shared" si="0"/>
        <v/>
      </c>
      <c r="U37" s="36">
        <v>467</v>
      </c>
      <c r="V37" s="20"/>
      <c r="W37" s="90" t="s">
        <v>202</v>
      </c>
      <c r="X37" s="80">
        <v>550</v>
      </c>
      <c r="Y37" s="93"/>
      <c r="Z37" s="37" t="str">
        <f t="shared" si="1"/>
        <v/>
      </c>
    </row>
    <row r="38" spans="1:26" ht="20.100000000000001" customHeight="1">
      <c r="A38" s="62">
        <v>326</v>
      </c>
      <c r="B38" s="63"/>
      <c r="C38" s="171" t="s">
        <v>9</v>
      </c>
      <c r="D38" s="172"/>
      <c r="E38" s="64">
        <v>330</v>
      </c>
      <c r="F38" s="41"/>
      <c r="G38" s="37" t="str">
        <f t="shared" si="3"/>
        <v/>
      </c>
      <c r="H38" s="25">
        <v>366</v>
      </c>
      <c r="I38" s="5"/>
      <c r="J38" s="27" t="s">
        <v>120</v>
      </c>
      <c r="K38" s="80">
        <v>330</v>
      </c>
      <c r="L38" s="76"/>
      <c r="M38" s="42" t="str">
        <f t="shared" si="2"/>
        <v/>
      </c>
      <c r="N38" s="10"/>
      <c r="O38" s="15">
        <v>417</v>
      </c>
      <c r="P38" s="24"/>
      <c r="Q38" s="19" t="s">
        <v>36</v>
      </c>
      <c r="R38" s="88">
        <v>1870</v>
      </c>
      <c r="S38" s="85"/>
      <c r="T38" s="35" t="str">
        <f t="shared" si="0"/>
        <v/>
      </c>
      <c r="U38" s="36">
        <v>468</v>
      </c>
      <c r="V38" s="20" t="s">
        <v>71</v>
      </c>
      <c r="W38" s="90" t="s">
        <v>203</v>
      </c>
      <c r="X38" s="80">
        <v>1540</v>
      </c>
      <c r="Y38" s="93"/>
      <c r="Z38" s="37" t="str">
        <f t="shared" si="1"/>
        <v/>
      </c>
    </row>
    <row r="39" spans="1:26" ht="20.100000000000001" customHeight="1">
      <c r="A39" s="62">
        <v>327</v>
      </c>
      <c r="B39" s="63"/>
      <c r="C39" s="171" t="s">
        <v>89</v>
      </c>
      <c r="D39" s="172"/>
      <c r="E39" s="64">
        <v>242</v>
      </c>
      <c r="F39" s="41"/>
      <c r="G39" s="37" t="str">
        <f t="shared" si="3"/>
        <v/>
      </c>
      <c r="H39" s="25">
        <v>367</v>
      </c>
      <c r="I39" s="5"/>
      <c r="J39" s="27" t="s">
        <v>121</v>
      </c>
      <c r="K39" s="80">
        <v>330</v>
      </c>
      <c r="L39" s="76"/>
      <c r="M39" s="42" t="str">
        <f t="shared" si="2"/>
        <v/>
      </c>
      <c r="N39" s="10"/>
      <c r="O39" s="15">
        <v>418</v>
      </c>
      <c r="P39" s="24"/>
      <c r="Q39" s="19" t="s">
        <v>29</v>
      </c>
      <c r="R39" s="88">
        <v>2640</v>
      </c>
      <c r="S39" s="85"/>
      <c r="T39" s="35" t="str">
        <f t="shared" si="0"/>
        <v/>
      </c>
      <c r="U39" s="36">
        <v>469</v>
      </c>
      <c r="V39" s="20" t="s">
        <v>71</v>
      </c>
      <c r="W39" s="90" t="s">
        <v>204</v>
      </c>
      <c r="X39" s="80">
        <v>935</v>
      </c>
      <c r="Y39" s="93"/>
      <c r="Z39" s="37" t="str">
        <f t="shared" si="1"/>
        <v/>
      </c>
    </row>
    <row r="40" spans="1:26" ht="20.100000000000001" customHeight="1">
      <c r="A40" s="62">
        <v>328</v>
      </c>
      <c r="B40" s="63"/>
      <c r="C40" s="171" t="s">
        <v>32</v>
      </c>
      <c r="D40" s="172"/>
      <c r="E40" s="64">
        <v>330</v>
      </c>
      <c r="F40" s="41"/>
      <c r="G40" s="37" t="str">
        <f t="shared" si="3"/>
        <v/>
      </c>
      <c r="H40" s="25">
        <v>368</v>
      </c>
      <c r="I40" s="5"/>
      <c r="J40" s="27" t="s">
        <v>122</v>
      </c>
      <c r="K40" s="80">
        <v>330</v>
      </c>
      <c r="L40" s="76"/>
      <c r="M40" s="42" t="str">
        <f t="shared" si="2"/>
        <v/>
      </c>
      <c r="N40" s="10"/>
      <c r="O40" s="15">
        <v>419</v>
      </c>
      <c r="P40" s="24"/>
      <c r="Q40" s="19" t="s">
        <v>37</v>
      </c>
      <c r="R40" s="88">
        <v>1870</v>
      </c>
      <c r="S40" s="85"/>
      <c r="T40" s="35" t="str">
        <f t="shared" si="0"/>
        <v/>
      </c>
      <c r="U40" s="36">
        <v>470</v>
      </c>
      <c r="V40" s="20" t="s">
        <v>71</v>
      </c>
      <c r="W40" s="90" t="s">
        <v>205</v>
      </c>
      <c r="X40" s="80">
        <v>935</v>
      </c>
      <c r="Y40" s="93"/>
      <c r="Z40" s="37" t="str">
        <f t="shared" si="1"/>
        <v/>
      </c>
    </row>
    <row r="41" spans="1:26" ht="20.100000000000001" customHeight="1">
      <c r="A41" s="62">
        <v>329</v>
      </c>
      <c r="B41" s="63"/>
      <c r="C41" s="171" t="s">
        <v>42</v>
      </c>
      <c r="D41" s="172"/>
      <c r="E41" s="64">
        <v>165</v>
      </c>
      <c r="F41" s="41"/>
      <c r="G41" s="37" t="str">
        <f t="shared" si="3"/>
        <v/>
      </c>
      <c r="H41" s="25">
        <v>369</v>
      </c>
      <c r="I41" s="5"/>
      <c r="J41" s="27" t="s">
        <v>123</v>
      </c>
      <c r="K41" s="80">
        <v>462</v>
      </c>
      <c r="L41" s="76"/>
      <c r="M41" s="42" t="str">
        <f t="shared" si="2"/>
        <v/>
      </c>
      <c r="N41" s="10"/>
      <c r="O41" s="15">
        <v>420</v>
      </c>
      <c r="P41" s="24" t="s">
        <v>71</v>
      </c>
      <c r="Q41" s="19" t="s">
        <v>162</v>
      </c>
      <c r="R41" s="88">
        <v>1100</v>
      </c>
      <c r="S41" s="85"/>
      <c r="T41" s="35" t="str">
        <f t="shared" si="0"/>
        <v/>
      </c>
      <c r="U41" s="36">
        <v>471</v>
      </c>
      <c r="V41" s="20" t="s">
        <v>71</v>
      </c>
      <c r="W41" s="90" t="s">
        <v>206</v>
      </c>
      <c r="X41" s="80">
        <v>60500</v>
      </c>
      <c r="Y41" s="93"/>
      <c r="Z41" s="37" t="str">
        <f t="shared" si="1"/>
        <v/>
      </c>
    </row>
    <row r="42" spans="1:26" ht="20.100000000000001" customHeight="1">
      <c r="A42" s="62">
        <v>330</v>
      </c>
      <c r="B42" s="63"/>
      <c r="C42" s="171" t="s">
        <v>90</v>
      </c>
      <c r="D42" s="172"/>
      <c r="E42" s="64">
        <v>770</v>
      </c>
      <c r="F42" s="41"/>
      <c r="G42" s="37" t="str">
        <f t="shared" si="3"/>
        <v/>
      </c>
      <c r="H42" s="25">
        <v>370</v>
      </c>
      <c r="I42" s="5"/>
      <c r="J42" s="27" t="s">
        <v>124</v>
      </c>
      <c r="K42" s="80">
        <v>330</v>
      </c>
      <c r="L42" s="76"/>
      <c r="M42" s="42" t="str">
        <f t="shared" si="2"/>
        <v/>
      </c>
      <c r="N42" s="10"/>
      <c r="O42" s="15">
        <v>421</v>
      </c>
      <c r="P42" s="24" t="s">
        <v>71</v>
      </c>
      <c r="Q42" s="19" t="s">
        <v>163</v>
      </c>
      <c r="R42" s="88">
        <v>550</v>
      </c>
      <c r="S42" s="85"/>
      <c r="T42" s="35" t="str">
        <f t="shared" si="0"/>
        <v/>
      </c>
      <c r="U42" s="36">
        <v>472</v>
      </c>
      <c r="V42" s="20" t="s">
        <v>71</v>
      </c>
      <c r="W42" s="90" t="s">
        <v>207</v>
      </c>
      <c r="X42" s="80">
        <v>60500</v>
      </c>
      <c r="Y42" s="93"/>
      <c r="Z42" s="37" t="str">
        <f t="shared" si="1"/>
        <v/>
      </c>
    </row>
    <row r="43" spans="1:26" ht="20.100000000000001" customHeight="1">
      <c r="A43" s="62">
        <v>331</v>
      </c>
      <c r="B43" s="63"/>
      <c r="C43" s="171" t="s">
        <v>91</v>
      </c>
      <c r="D43" s="172"/>
      <c r="E43" s="64">
        <v>1980</v>
      </c>
      <c r="F43" s="41"/>
      <c r="G43" s="37" t="str">
        <f t="shared" si="3"/>
        <v/>
      </c>
      <c r="H43" s="25">
        <v>371</v>
      </c>
      <c r="I43" s="5"/>
      <c r="J43" s="27" t="s">
        <v>125</v>
      </c>
      <c r="K43" s="80">
        <v>330</v>
      </c>
      <c r="L43" s="76"/>
      <c r="M43" s="42" t="str">
        <f t="shared" si="2"/>
        <v/>
      </c>
      <c r="N43" s="10"/>
      <c r="O43" s="15">
        <v>422</v>
      </c>
      <c r="P43" s="24" t="s">
        <v>71</v>
      </c>
      <c r="Q43" s="19" t="s">
        <v>164</v>
      </c>
      <c r="R43" s="88">
        <v>660</v>
      </c>
      <c r="S43" s="85"/>
      <c r="T43" s="35" t="str">
        <f t="shared" si="0"/>
        <v/>
      </c>
      <c r="U43" s="36">
        <v>473</v>
      </c>
      <c r="V43" s="20" t="s">
        <v>71</v>
      </c>
      <c r="W43" s="90" t="s">
        <v>208</v>
      </c>
      <c r="X43" s="80">
        <v>60500</v>
      </c>
      <c r="Y43" s="93"/>
      <c r="Z43" s="37" t="str">
        <f t="shared" si="1"/>
        <v/>
      </c>
    </row>
    <row r="44" spans="1:26" ht="20.100000000000001" customHeight="1" thickBot="1">
      <c r="A44" s="62">
        <v>332</v>
      </c>
      <c r="B44" s="63"/>
      <c r="C44" s="171" t="s">
        <v>10</v>
      </c>
      <c r="D44" s="172"/>
      <c r="E44" s="64">
        <v>1760</v>
      </c>
      <c r="F44" s="41"/>
      <c r="G44" s="37" t="str">
        <f t="shared" si="3"/>
        <v/>
      </c>
      <c r="H44" s="25">
        <v>372</v>
      </c>
      <c r="I44" s="5"/>
      <c r="J44" s="27" t="s">
        <v>126</v>
      </c>
      <c r="K44" s="80">
        <v>462</v>
      </c>
      <c r="L44" s="76"/>
      <c r="M44" s="42" t="str">
        <f t="shared" si="2"/>
        <v/>
      </c>
      <c r="N44" s="10"/>
      <c r="O44" s="15">
        <v>423</v>
      </c>
      <c r="P44" s="24"/>
      <c r="Q44" s="19" t="s">
        <v>165</v>
      </c>
      <c r="R44" s="88">
        <v>7150</v>
      </c>
      <c r="S44" s="85"/>
      <c r="T44" s="35" t="str">
        <f t="shared" si="0"/>
        <v/>
      </c>
      <c r="U44" s="43"/>
      <c r="V44" s="44"/>
      <c r="W44" s="91"/>
      <c r="X44" s="81"/>
      <c r="Y44" s="94"/>
      <c r="Z44" s="45" t="str">
        <f t="shared" si="1"/>
        <v/>
      </c>
    </row>
    <row r="45" spans="1:26" ht="20.100000000000001" customHeight="1">
      <c r="A45" s="62">
        <v>333</v>
      </c>
      <c r="B45" s="63"/>
      <c r="C45" s="171" t="s">
        <v>92</v>
      </c>
      <c r="D45" s="172"/>
      <c r="E45" s="64">
        <v>2860</v>
      </c>
      <c r="F45" s="41"/>
      <c r="G45" s="37" t="str">
        <f t="shared" si="3"/>
        <v/>
      </c>
      <c r="H45" s="25">
        <v>373</v>
      </c>
      <c r="I45" s="5" t="s">
        <v>71</v>
      </c>
      <c r="J45" s="27" t="s">
        <v>127</v>
      </c>
      <c r="K45" s="80">
        <v>330</v>
      </c>
      <c r="L45" s="76"/>
      <c r="M45" s="42" t="str">
        <f t="shared" si="2"/>
        <v/>
      </c>
      <c r="N45" s="10"/>
      <c r="O45" s="15">
        <v>424</v>
      </c>
      <c r="P45" s="24"/>
      <c r="Q45" s="19" t="s">
        <v>38</v>
      </c>
      <c r="R45" s="88">
        <v>825</v>
      </c>
      <c r="S45" s="85"/>
      <c r="T45" s="35" t="str">
        <f t="shared" si="0"/>
        <v/>
      </c>
      <c r="U45" s="179" t="s">
        <v>58</v>
      </c>
      <c r="V45" s="180"/>
      <c r="W45" s="180"/>
      <c r="X45" s="181">
        <f>SUM(G13:G52,M13:M52,T2:T52,Z2:Z44)</f>
        <v>0</v>
      </c>
      <c r="Y45" s="182"/>
      <c r="Z45" s="96" t="s">
        <v>7</v>
      </c>
    </row>
    <row r="46" spans="1:26" ht="20.100000000000001" customHeight="1">
      <c r="A46" s="62">
        <v>334</v>
      </c>
      <c r="B46" s="63"/>
      <c r="C46" s="171" t="s">
        <v>6</v>
      </c>
      <c r="D46" s="172"/>
      <c r="E46" s="64">
        <v>330</v>
      </c>
      <c r="F46" s="41"/>
      <c r="G46" s="37" t="str">
        <f t="shared" si="3"/>
        <v/>
      </c>
      <c r="H46" s="25">
        <v>374</v>
      </c>
      <c r="I46" s="5" t="s">
        <v>71</v>
      </c>
      <c r="J46" s="27" t="s">
        <v>128</v>
      </c>
      <c r="K46" s="80">
        <v>330</v>
      </c>
      <c r="L46" s="76"/>
      <c r="M46" s="42" t="str">
        <f t="shared" si="2"/>
        <v/>
      </c>
      <c r="N46" s="10"/>
      <c r="O46" s="15">
        <v>425</v>
      </c>
      <c r="P46" s="24"/>
      <c r="Q46" s="19" t="s">
        <v>39</v>
      </c>
      <c r="R46" s="88">
        <v>825</v>
      </c>
      <c r="S46" s="85"/>
      <c r="T46" s="35" t="str">
        <f t="shared" si="0"/>
        <v/>
      </c>
      <c r="U46" s="175" t="s">
        <v>59</v>
      </c>
      <c r="V46" s="176"/>
      <c r="W46" s="176"/>
      <c r="X46" s="177"/>
      <c r="Y46" s="178"/>
      <c r="Z46" s="97" t="s">
        <v>7</v>
      </c>
    </row>
    <row r="47" spans="1:26" ht="20.100000000000001" customHeight="1">
      <c r="A47" s="62">
        <v>335</v>
      </c>
      <c r="B47" s="63"/>
      <c r="C47" s="171" t="s">
        <v>93</v>
      </c>
      <c r="D47" s="172"/>
      <c r="E47" s="64">
        <v>330</v>
      </c>
      <c r="F47" s="41"/>
      <c r="G47" s="37" t="str">
        <f t="shared" si="3"/>
        <v/>
      </c>
      <c r="H47" s="25">
        <v>375</v>
      </c>
      <c r="I47" s="5"/>
      <c r="J47" s="27" t="s">
        <v>129</v>
      </c>
      <c r="K47" s="80">
        <v>330</v>
      </c>
      <c r="L47" s="76"/>
      <c r="M47" s="42" t="str">
        <f t="shared" si="2"/>
        <v/>
      </c>
      <c r="N47" s="10"/>
      <c r="O47" s="15">
        <v>426</v>
      </c>
      <c r="P47" s="24"/>
      <c r="Q47" s="19" t="s">
        <v>57</v>
      </c>
      <c r="R47" s="88">
        <v>1892</v>
      </c>
      <c r="S47" s="85"/>
      <c r="T47" s="35" t="str">
        <f t="shared" si="0"/>
        <v/>
      </c>
      <c r="U47" s="175" t="s">
        <v>60</v>
      </c>
      <c r="V47" s="176"/>
      <c r="W47" s="176"/>
      <c r="X47" s="177"/>
      <c r="Y47" s="178"/>
      <c r="Z47" s="97" t="s">
        <v>7</v>
      </c>
    </row>
    <row r="48" spans="1:26" ht="20.100000000000001" customHeight="1" thickBot="1">
      <c r="A48" s="62">
        <v>336</v>
      </c>
      <c r="B48" s="63"/>
      <c r="C48" s="171" t="s">
        <v>94</v>
      </c>
      <c r="D48" s="172"/>
      <c r="E48" s="64">
        <v>990</v>
      </c>
      <c r="F48" s="41"/>
      <c r="G48" s="37" t="str">
        <f t="shared" si="3"/>
        <v/>
      </c>
      <c r="H48" s="25">
        <v>376</v>
      </c>
      <c r="I48" s="5"/>
      <c r="J48" s="27" t="s">
        <v>130</v>
      </c>
      <c r="K48" s="80">
        <v>462</v>
      </c>
      <c r="L48" s="76"/>
      <c r="M48" s="42" t="str">
        <f t="shared" si="2"/>
        <v/>
      </c>
      <c r="N48" s="10"/>
      <c r="O48" s="15">
        <v>427</v>
      </c>
      <c r="P48" s="24"/>
      <c r="Q48" s="19" t="s">
        <v>166</v>
      </c>
      <c r="R48" s="88">
        <v>2970</v>
      </c>
      <c r="S48" s="85"/>
      <c r="T48" s="35" t="str">
        <f t="shared" si="0"/>
        <v/>
      </c>
      <c r="U48" s="183" t="s">
        <v>8</v>
      </c>
      <c r="V48" s="184"/>
      <c r="W48" s="184"/>
      <c r="X48" s="185">
        <f>SUM(X45:Y47)</f>
        <v>0</v>
      </c>
      <c r="Y48" s="186"/>
      <c r="Z48" s="98" t="s">
        <v>7</v>
      </c>
    </row>
    <row r="49" spans="1:26" ht="20.100000000000001" customHeight="1">
      <c r="A49" s="62">
        <v>337</v>
      </c>
      <c r="B49" s="63"/>
      <c r="C49" s="171" t="s">
        <v>95</v>
      </c>
      <c r="D49" s="172"/>
      <c r="E49" s="64">
        <v>2420</v>
      </c>
      <c r="F49" s="41"/>
      <c r="G49" s="37" t="str">
        <f t="shared" si="3"/>
        <v/>
      </c>
      <c r="H49" s="25">
        <v>377</v>
      </c>
      <c r="I49" s="5"/>
      <c r="J49" s="27" t="s">
        <v>131</v>
      </c>
      <c r="K49" s="80">
        <v>330</v>
      </c>
      <c r="L49" s="76"/>
      <c r="M49" s="42" t="str">
        <f t="shared" si="2"/>
        <v/>
      </c>
      <c r="N49" s="10"/>
      <c r="O49" s="15">
        <v>428</v>
      </c>
      <c r="P49" s="24"/>
      <c r="Q49" s="19" t="s">
        <v>167</v>
      </c>
      <c r="R49" s="88">
        <v>2970</v>
      </c>
      <c r="S49" s="85"/>
      <c r="T49" s="35" t="str">
        <f t="shared" si="0"/>
        <v/>
      </c>
      <c r="U49" s="188" t="s">
        <v>61</v>
      </c>
      <c r="V49" s="189"/>
      <c r="W49" s="189"/>
      <c r="X49" s="189"/>
      <c r="Y49" s="189"/>
      <c r="Z49" s="190"/>
    </row>
    <row r="50" spans="1:26" ht="20.100000000000001" customHeight="1">
      <c r="A50" s="62">
        <v>338</v>
      </c>
      <c r="B50" s="63"/>
      <c r="C50" s="171" t="s">
        <v>20</v>
      </c>
      <c r="D50" s="172"/>
      <c r="E50" s="64">
        <v>1760</v>
      </c>
      <c r="F50" s="41"/>
      <c r="G50" s="37" t="str">
        <f t="shared" si="3"/>
        <v/>
      </c>
      <c r="H50" s="25">
        <v>378</v>
      </c>
      <c r="I50" s="5"/>
      <c r="J50" s="27" t="s">
        <v>132</v>
      </c>
      <c r="K50" s="80">
        <v>330</v>
      </c>
      <c r="L50" s="76"/>
      <c r="M50" s="42" t="str">
        <f>IF(COUNT(L50)=0,"",K50*L50)</f>
        <v/>
      </c>
      <c r="N50" s="10"/>
      <c r="O50" s="15">
        <v>429</v>
      </c>
      <c r="P50" s="69"/>
      <c r="Q50" s="19" t="s">
        <v>168</v>
      </c>
      <c r="R50" s="88">
        <v>2970</v>
      </c>
      <c r="S50" s="85"/>
      <c r="T50" s="35" t="str">
        <f t="shared" si="0"/>
        <v/>
      </c>
      <c r="U50" s="191"/>
      <c r="V50" s="192"/>
      <c r="W50" s="192"/>
      <c r="X50" s="192"/>
      <c r="Y50" s="192"/>
      <c r="Z50" s="193"/>
    </row>
    <row r="51" spans="1:26" ht="20.100000000000001" customHeight="1">
      <c r="A51" s="62">
        <v>339</v>
      </c>
      <c r="B51" s="63"/>
      <c r="C51" s="171" t="s">
        <v>21</v>
      </c>
      <c r="D51" s="172"/>
      <c r="E51" s="64">
        <v>242</v>
      </c>
      <c r="F51" s="41"/>
      <c r="G51" s="37" t="str">
        <f t="shared" si="3"/>
        <v/>
      </c>
      <c r="H51" s="25">
        <v>379</v>
      </c>
      <c r="I51" s="5"/>
      <c r="J51" s="27" t="s">
        <v>133</v>
      </c>
      <c r="K51" s="80">
        <v>330</v>
      </c>
      <c r="L51" s="76"/>
      <c r="M51" s="42" t="str">
        <f t="shared" si="2"/>
        <v/>
      </c>
      <c r="N51" s="10"/>
      <c r="O51" s="15">
        <v>430</v>
      </c>
      <c r="P51" s="69"/>
      <c r="Q51" s="19" t="s">
        <v>40</v>
      </c>
      <c r="R51" s="88">
        <v>880</v>
      </c>
      <c r="S51" s="85"/>
      <c r="T51" s="35" t="str">
        <f t="shared" si="0"/>
        <v/>
      </c>
      <c r="U51" s="191"/>
      <c r="V51" s="192"/>
      <c r="W51" s="192"/>
      <c r="X51" s="192"/>
      <c r="Y51" s="192"/>
      <c r="Z51" s="193"/>
    </row>
    <row r="52" spans="1:26" ht="20.100000000000001" customHeight="1" thickBot="1">
      <c r="A52" s="65">
        <v>340</v>
      </c>
      <c r="B52" s="66"/>
      <c r="C52" s="194" t="s">
        <v>45</v>
      </c>
      <c r="D52" s="195"/>
      <c r="E52" s="67">
        <v>4620</v>
      </c>
      <c r="F52" s="46"/>
      <c r="G52" s="47" t="str">
        <f t="shared" si="3"/>
        <v/>
      </c>
      <c r="H52" s="16">
        <v>380</v>
      </c>
      <c r="I52" s="6" t="s">
        <v>71</v>
      </c>
      <c r="J52" s="28" t="s">
        <v>134</v>
      </c>
      <c r="K52" s="81">
        <v>330</v>
      </c>
      <c r="L52" s="77"/>
      <c r="M52" s="47" t="str">
        <f>IF(COUNT(L52)=0,"",K52*L52)</f>
        <v/>
      </c>
      <c r="N52" s="10"/>
      <c r="O52" s="16">
        <v>431</v>
      </c>
      <c r="P52" s="70" t="s">
        <v>71</v>
      </c>
      <c r="Q52" s="29" t="s">
        <v>169</v>
      </c>
      <c r="R52" s="89">
        <v>1870</v>
      </c>
      <c r="S52" s="86"/>
      <c r="T52" s="48" t="str">
        <f t="shared" si="0"/>
        <v/>
      </c>
      <c r="U52" s="196" t="s">
        <v>41</v>
      </c>
      <c r="V52" s="197"/>
      <c r="W52" s="197"/>
      <c r="X52" s="197"/>
      <c r="Y52" s="197"/>
      <c r="Z52" s="198"/>
    </row>
    <row r="53" spans="1:26">
      <c r="A53" s="58" t="s">
        <v>210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10"/>
      <c r="O53" s="31" t="s">
        <v>209</v>
      </c>
      <c r="P53" s="9"/>
      <c r="Q53" s="10"/>
      <c r="R53" s="11"/>
      <c r="S53" s="10"/>
      <c r="T53" s="12"/>
      <c r="U53" s="10"/>
      <c r="V53" s="10"/>
      <c r="W53" s="10"/>
      <c r="X53" s="10"/>
      <c r="Y53" s="187" t="s">
        <v>62</v>
      </c>
      <c r="Z53" s="187"/>
    </row>
    <row r="54" spans="1:26">
      <c r="A54" s="31" t="s">
        <v>211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O54" s="7"/>
      <c r="P54" s="7"/>
      <c r="Q54" s="13"/>
      <c r="R54" s="10"/>
      <c r="S54" s="13"/>
      <c r="T54" s="12"/>
      <c r="Y54" s="10"/>
      <c r="Z54" s="10"/>
    </row>
  </sheetData>
  <mergeCells count="74">
    <mergeCell ref="Y53:Z53"/>
    <mergeCell ref="C49:D49"/>
    <mergeCell ref="U49:Z51"/>
    <mergeCell ref="C50:D50"/>
    <mergeCell ref="C51:D51"/>
    <mergeCell ref="C52:D52"/>
    <mergeCell ref="U52:Z52"/>
    <mergeCell ref="C47:D47"/>
    <mergeCell ref="U47:W47"/>
    <mergeCell ref="X47:Y47"/>
    <mergeCell ref="C48:D48"/>
    <mergeCell ref="U48:W48"/>
    <mergeCell ref="X48:Y48"/>
    <mergeCell ref="C46:D46"/>
    <mergeCell ref="U46:W46"/>
    <mergeCell ref="X46:Y4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U45:W45"/>
    <mergeCell ref="X45:Y45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12:D12"/>
    <mergeCell ref="A4:C8"/>
    <mergeCell ref="D4:D8"/>
    <mergeCell ref="E4:E5"/>
    <mergeCell ref="H4:K4"/>
    <mergeCell ref="E8:H8"/>
    <mergeCell ref="I8:N8"/>
    <mergeCell ref="A9:F10"/>
    <mergeCell ref="I9:N10"/>
    <mergeCell ref="L4:L5"/>
    <mergeCell ref="M4:N5"/>
    <mergeCell ref="F5:K5"/>
    <mergeCell ref="E6:E7"/>
    <mergeCell ref="F6:K7"/>
    <mergeCell ref="L6:L7"/>
    <mergeCell ref="M6:N7"/>
    <mergeCell ref="W1:Z1"/>
    <mergeCell ref="A2:E3"/>
    <mergeCell ref="F2:F3"/>
    <mergeCell ref="H2:K2"/>
    <mergeCell ref="L2:L3"/>
    <mergeCell ref="M2:N3"/>
    <mergeCell ref="H3:K3"/>
  </mergeCells>
  <phoneticPr fontId="3"/>
  <pageMargins left="0.73" right="0.32" top="0.2" bottom="0.12" header="0.22" footer="0.12"/>
  <pageSetup paperSize="9" scale="5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R8衛生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古瀬</dc:creator>
  <cp:lastModifiedBy>千春 古瀬</cp:lastModifiedBy>
  <cp:lastPrinted>2026-07-23T03:51:05Z</cp:lastPrinted>
  <dcterms:created xsi:type="dcterms:W3CDTF">2015-06-05T18:19:34Z</dcterms:created>
  <dcterms:modified xsi:type="dcterms:W3CDTF">2026-07-28T00:55:24Z</dcterms:modified>
</cp:coreProperties>
</file>